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ita\Kita-Bedarfsplanung\Bedarfsplan 2024-2028\Befragungen\Fragebögen\neu\FB Kita\"/>
    </mc:Choice>
  </mc:AlternateContent>
  <bookViews>
    <workbookView xWindow="360" yWindow="435" windowWidth="17715" windowHeight="10500"/>
  </bookViews>
  <sheets>
    <sheet name="Fragebogen" sheetId="1" r:id="rId1"/>
    <sheet name="Daten" sheetId="2" state="hidden" r:id="rId2"/>
    <sheet name="Tabelle3" sheetId="3" state="hidden" r:id="rId3"/>
    <sheet name="Tabelle1" sheetId="4" state="hidden" r:id="rId4"/>
  </sheets>
  <calcPr calcId="162913"/>
</workbook>
</file>

<file path=xl/calcChain.xml><?xml version="1.0" encoding="utf-8"?>
<calcChain xmlns="http://schemas.openxmlformats.org/spreadsheetml/2006/main">
  <c r="L2" i="2" l="1"/>
  <c r="K2" i="2"/>
  <c r="J2" i="2"/>
  <c r="I2" i="2"/>
  <c r="H2" i="2"/>
  <c r="G2" i="2"/>
  <c r="F2" i="2"/>
  <c r="E2" i="2"/>
  <c r="D2" i="2"/>
  <c r="C2" i="2"/>
  <c r="E302" i="1" l="1"/>
  <c r="G309" i="1" l="1"/>
  <c r="HL2" i="2" l="1"/>
  <c r="HK2" i="2"/>
  <c r="HJ2" i="2"/>
  <c r="HI2" i="2"/>
  <c r="HH2" i="2"/>
  <c r="HG2" i="2"/>
  <c r="HF2" i="2"/>
  <c r="HE2" i="2"/>
  <c r="HD2" i="2"/>
  <c r="HC2" i="2"/>
  <c r="HB2" i="2"/>
  <c r="HA2" i="2"/>
  <c r="GZ2" i="2"/>
  <c r="GY2" i="2"/>
  <c r="GX2" i="2"/>
  <c r="GW2" i="2"/>
  <c r="GV2" i="2"/>
  <c r="GU2" i="2"/>
  <c r="GT2" i="2"/>
  <c r="GS2" i="2"/>
  <c r="GR2" i="2"/>
  <c r="GQ2" i="2"/>
  <c r="GP2" i="2"/>
  <c r="GO2" i="2"/>
  <c r="GN2" i="2"/>
  <c r="GM2" i="2"/>
  <c r="GL2" i="2"/>
  <c r="GK2" i="2"/>
  <c r="GJ2" i="2"/>
  <c r="GI2" i="2"/>
  <c r="GH2" i="2"/>
  <c r="GG2" i="2"/>
  <c r="GF2" i="2"/>
  <c r="GE2" i="2"/>
  <c r="GD2" i="2"/>
  <c r="GC2" i="2"/>
  <c r="GB2" i="2"/>
  <c r="GA2" i="2"/>
  <c r="FZ2" i="2"/>
  <c r="FY2" i="2"/>
  <c r="FX2" i="2"/>
  <c r="FW2" i="2"/>
  <c r="FV2" i="2"/>
  <c r="FU2" i="2"/>
  <c r="FT2" i="2"/>
  <c r="FS2" i="2"/>
  <c r="FR2" i="2"/>
  <c r="FQ2" i="2"/>
  <c r="FP2" i="2"/>
  <c r="FO2" i="2"/>
  <c r="FN2" i="2"/>
  <c r="FM2" i="2"/>
  <c r="FL2" i="2"/>
  <c r="FK2" i="2"/>
  <c r="FJ2" i="2"/>
  <c r="FE2" i="2"/>
  <c r="FD2" i="2"/>
  <c r="G317" i="1" l="1"/>
  <c r="I316" i="1" l="1"/>
  <c r="I312" i="1"/>
  <c r="FI2" i="2"/>
  <c r="FH2" i="2"/>
  <c r="FG2" i="2"/>
  <c r="FF2" i="2" l="1"/>
  <c r="FC2" i="2"/>
  <c r="FB2" i="2"/>
  <c r="FA2" i="2"/>
  <c r="EY2" i="2"/>
  <c r="EX2" i="2"/>
  <c r="EZ2" i="2"/>
  <c r="EW2" i="2"/>
  <c r="L98" i="1" l="1"/>
  <c r="L99" i="1"/>
  <c r="L100" i="1"/>
  <c r="L101" i="1"/>
  <c r="L102" i="1"/>
  <c r="L103" i="1"/>
  <c r="L104" i="1"/>
  <c r="L105" i="1"/>
  <c r="L97" i="1"/>
  <c r="I87" i="1"/>
  <c r="I88" i="1"/>
  <c r="I89" i="1"/>
  <c r="I90" i="1"/>
  <c r="I91" i="1"/>
  <c r="I92" i="1"/>
  <c r="I86" i="1"/>
  <c r="H76" i="1"/>
  <c r="H77" i="1"/>
  <c r="H78" i="1"/>
  <c r="H79" i="1"/>
  <c r="H80" i="1"/>
  <c r="H81" i="1"/>
  <c r="H75" i="1"/>
  <c r="K88" i="1"/>
  <c r="L67" i="1"/>
  <c r="L66" i="1"/>
  <c r="I61" i="1"/>
  <c r="I60" i="1"/>
  <c r="K59" i="1"/>
  <c r="H55" i="1"/>
  <c r="H54" i="1"/>
  <c r="E140" i="1" l="1"/>
  <c r="EQ2" i="2"/>
  <c r="ER2" i="2"/>
  <c r="ES2" i="2"/>
  <c r="ET2" i="2"/>
  <c r="EU2" i="2"/>
  <c r="EV2" i="2"/>
  <c r="EP2" i="2"/>
  <c r="EO2" i="2"/>
  <c r="EN2" i="2"/>
  <c r="EJ2" i="2"/>
  <c r="EK2" i="2"/>
  <c r="EL2" i="2"/>
  <c r="EM2" i="2"/>
  <c r="EI2" i="2"/>
  <c r="EC2" i="2"/>
  <c r="ED2" i="2"/>
  <c r="EE2" i="2"/>
  <c r="EF2" i="2"/>
  <c r="EG2" i="2"/>
  <c r="EH2" i="2"/>
  <c r="EB2" i="2"/>
  <c r="DV2" i="2"/>
  <c r="DW2" i="2"/>
  <c r="DX2" i="2"/>
  <c r="DY2" i="2"/>
  <c r="DZ2" i="2"/>
  <c r="EA2" i="2"/>
  <c r="DU2" i="2"/>
  <c r="DO2" i="2"/>
  <c r="DP2" i="2"/>
  <c r="DQ2" i="2"/>
  <c r="DR2" i="2"/>
  <c r="DS2" i="2"/>
  <c r="DT2" i="2"/>
  <c r="DN2" i="2"/>
  <c r="DH2" i="2"/>
  <c r="DI2" i="2"/>
  <c r="DJ2" i="2"/>
  <c r="DK2" i="2"/>
  <c r="DL2" i="2"/>
  <c r="DM2" i="2"/>
  <c r="DG2" i="2"/>
  <c r="DF2" i="2"/>
  <c r="DA2" i="2"/>
  <c r="DB2" i="2"/>
  <c r="DC2" i="2"/>
  <c r="DD2" i="2"/>
  <c r="DE2" i="2"/>
  <c r="CZ2" i="2"/>
  <c r="CX2" i="2"/>
  <c r="CY2" i="2"/>
  <c r="CT2" i="2"/>
  <c r="CU2" i="2"/>
  <c r="CV2" i="2"/>
  <c r="CW2" i="2"/>
  <c r="CS2" i="2"/>
  <c r="CQ2" i="2"/>
  <c r="CR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A2" i="2"/>
</calcChain>
</file>

<file path=xl/sharedStrings.xml><?xml version="1.0" encoding="utf-8"?>
<sst xmlns="http://schemas.openxmlformats.org/spreadsheetml/2006/main" count="441" uniqueCount="365">
  <si>
    <t>E-Mail:</t>
  </si>
  <si>
    <t>Internetadresse:</t>
  </si>
  <si>
    <t>Telefonnummer:</t>
  </si>
  <si>
    <t>PLZ/ Ort:</t>
  </si>
  <si>
    <t>Straße und Hausnummer:</t>
  </si>
  <si>
    <t>Name/ Bezeichnung der Einrichtung:</t>
  </si>
  <si>
    <t>Name/ Bezeichnung des Trägers:</t>
  </si>
  <si>
    <t>Name der/ des Leiter/-in</t>
  </si>
  <si>
    <t>Name der/ des Ansprechpartner/-in</t>
  </si>
  <si>
    <t>Kita - ID</t>
  </si>
  <si>
    <t>1.</t>
  </si>
  <si>
    <t>Altersgruppe</t>
  </si>
  <si>
    <t>2.</t>
  </si>
  <si>
    <t>Alter in Jahren</t>
  </si>
  <si>
    <t>0 - unter 1 Jahr</t>
  </si>
  <si>
    <t>1 - unter 2 Jahre</t>
  </si>
  <si>
    <t>2 - unter 3 Jahre</t>
  </si>
  <si>
    <t>Anzahl der belegten Plätze</t>
  </si>
  <si>
    <t>Kinderkrippe</t>
  </si>
  <si>
    <t>Kindergarten</t>
  </si>
  <si>
    <t>3 - unter 4 Jahre</t>
  </si>
  <si>
    <t>4 - unter 5 Jahre</t>
  </si>
  <si>
    <t>5 - unter 6 Jahre</t>
  </si>
  <si>
    <t>6 - unter 7 Jahre</t>
  </si>
  <si>
    <t>Hort</t>
  </si>
  <si>
    <t>7 - unter 8 Jahre</t>
  </si>
  <si>
    <t>8- unter 9 Jahre</t>
  </si>
  <si>
    <t>9 - unter 10 Jahre</t>
  </si>
  <si>
    <t>10 - unter 11 Jahre</t>
  </si>
  <si>
    <t>11 - unter 12 Jahre</t>
  </si>
  <si>
    <t>12 - unter 13 Jahre</t>
  </si>
  <si>
    <t>3.</t>
  </si>
  <si>
    <t>unter 6 Stunden</t>
  </si>
  <si>
    <t>6 Stunden</t>
  </si>
  <si>
    <t>7 Stunden</t>
  </si>
  <si>
    <t>8 Stunden</t>
  </si>
  <si>
    <t>9 Stunden</t>
  </si>
  <si>
    <t>10 Stunden</t>
  </si>
  <si>
    <t>über 10 Stunden</t>
  </si>
  <si>
    <t>1 Stunde</t>
  </si>
  <si>
    <t>2 Stunden</t>
  </si>
  <si>
    <t>3 Stunden</t>
  </si>
  <si>
    <t xml:space="preserve">4 Stunden </t>
  </si>
  <si>
    <t>5 Stunden</t>
  </si>
  <si>
    <t>über 8 Stunden</t>
  </si>
  <si>
    <t>4.</t>
  </si>
  <si>
    <t>Stichtag</t>
  </si>
  <si>
    <t>5.</t>
  </si>
  <si>
    <t>6.</t>
  </si>
  <si>
    <t>Anzahl der Kinder:</t>
  </si>
  <si>
    <t>7.</t>
  </si>
  <si>
    <t>Ja</t>
  </si>
  <si>
    <t>Nein</t>
  </si>
  <si>
    <t>8.</t>
  </si>
  <si>
    <t>9.</t>
  </si>
  <si>
    <t>Anzahl der geschlossenen Tage:</t>
  </si>
  <si>
    <t>Kommune-ID</t>
  </si>
  <si>
    <t>Frage 1.1</t>
  </si>
  <si>
    <t>Frage 1.2</t>
  </si>
  <si>
    <t>Frage 1.3</t>
  </si>
  <si>
    <t>Frage 1.4</t>
  </si>
  <si>
    <t>Frage 1.5</t>
  </si>
  <si>
    <t>Frage 1.6</t>
  </si>
  <si>
    <t>Frage 1.7</t>
  </si>
  <si>
    <t>Frage 1.8</t>
  </si>
  <si>
    <t>Frage 1.9</t>
  </si>
  <si>
    <t>Frage 1.10</t>
  </si>
  <si>
    <t>Frage 2.1</t>
  </si>
  <si>
    <t>Frage 2.2</t>
  </si>
  <si>
    <t>Frage 2.3</t>
  </si>
  <si>
    <t>Frage 2.4</t>
  </si>
  <si>
    <t>Frage 2.5</t>
  </si>
  <si>
    <t>Frage 2.6</t>
  </si>
  <si>
    <t>Frage 2.7</t>
  </si>
  <si>
    <t>Frage 2.8</t>
  </si>
  <si>
    <t>Frage 2.9</t>
  </si>
  <si>
    <t>Frage 2.10</t>
  </si>
  <si>
    <t>Frage 2.11</t>
  </si>
  <si>
    <t>Frage 2.12</t>
  </si>
  <si>
    <t>Frage 2.13</t>
  </si>
  <si>
    <t>Frage 2.14</t>
  </si>
  <si>
    <t>Frage 2.15</t>
  </si>
  <si>
    <t>Frage 2.16</t>
  </si>
  <si>
    <t>Frage 2.17</t>
  </si>
  <si>
    <t>Frage 2.18</t>
  </si>
  <si>
    <t>Frage 2.19</t>
  </si>
  <si>
    <t>Frage 2.20</t>
  </si>
  <si>
    <t>Frage 2.21</t>
  </si>
  <si>
    <t>Frage 2.22</t>
  </si>
  <si>
    <t>Frage 2.23</t>
  </si>
  <si>
    <t>Frage 2.24</t>
  </si>
  <si>
    <t>Frage 2.25</t>
  </si>
  <si>
    <t>Frage 2.26</t>
  </si>
  <si>
    <t>Frage 2.27</t>
  </si>
  <si>
    <t>Frage 2.28</t>
  </si>
  <si>
    <t>Frage 3.1</t>
  </si>
  <si>
    <t>Frage 3.2</t>
  </si>
  <si>
    <t>Frage 3.3</t>
  </si>
  <si>
    <t>Frage 3.4</t>
  </si>
  <si>
    <t>Frage 3.5</t>
  </si>
  <si>
    <t>Frage 3.6</t>
  </si>
  <si>
    <t>Frage 3.7</t>
  </si>
  <si>
    <t>Frage 3.8</t>
  </si>
  <si>
    <t>Frage 3.9</t>
  </si>
  <si>
    <t>Frage 3.10</t>
  </si>
  <si>
    <t>Frage 3.11</t>
  </si>
  <si>
    <t>Frage 3.12</t>
  </si>
  <si>
    <t>Frage 3.13</t>
  </si>
  <si>
    <t>Frage 3.14</t>
  </si>
  <si>
    <t>Frage 3.15</t>
  </si>
  <si>
    <t>Frage 3.16</t>
  </si>
  <si>
    <t>Frage 3.17</t>
  </si>
  <si>
    <t>Frage 3.18</t>
  </si>
  <si>
    <t>Frage 3.19</t>
  </si>
  <si>
    <t>Frage 3.20</t>
  </si>
  <si>
    <t>Frage 3.21</t>
  </si>
  <si>
    <t>Frage 3.22</t>
  </si>
  <si>
    <t>Frage 3.23</t>
  </si>
  <si>
    <t>Frage 3.24</t>
  </si>
  <si>
    <t>Frage 3.25</t>
  </si>
  <si>
    <t>Frage 3.26</t>
  </si>
  <si>
    <t>Frage 3.27</t>
  </si>
  <si>
    <t>Frage 3.28</t>
  </si>
  <si>
    <t>Frage 3.29</t>
  </si>
  <si>
    <t>Frage 3.30</t>
  </si>
  <si>
    <t>Frage 3.31</t>
  </si>
  <si>
    <t>Frage 3.32</t>
  </si>
  <si>
    <t>Frage 3.33</t>
  </si>
  <si>
    <t>Frage 3.34</t>
  </si>
  <si>
    <t>Frage 3.35</t>
  </si>
  <si>
    <t>Frage 3.36</t>
  </si>
  <si>
    <t>Frage 3.37</t>
  </si>
  <si>
    <t>Frage 3.38</t>
  </si>
  <si>
    <t>Frage 3.39</t>
  </si>
  <si>
    <t>Frage 3.40</t>
  </si>
  <si>
    <t>Frage 3.41</t>
  </si>
  <si>
    <t>Frage 3.42</t>
  </si>
  <si>
    <t>Frage 3.43</t>
  </si>
  <si>
    <t>Frage 3.44</t>
  </si>
  <si>
    <t>Frage 3.45</t>
  </si>
  <si>
    <t>Frage 3.46</t>
  </si>
  <si>
    <t>Frage 3.47</t>
  </si>
  <si>
    <t>Frage 3.48</t>
  </si>
  <si>
    <t>Frage 3.49</t>
  </si>
  <si>
    <t>Frage 3.50</t>
  </si>
  <si>
    <t>Frage 3.51</t>
  </si>
  <si>
    <t>Frage 3.52</t>
  </si>
  <si>
    <t>Frage 3.53</t>
  </si>
  <si>
    <t>Frage 3.54</t>
  </si>
  <si>
    <t>Frage 3.55</t>
  </si>
  <si>
    <t>Frage 3.56</t>
  </si>
  <si>
    <t>Frage 3.57</t>
  </si>
  <si>
    <t>Frage 3.58</t>
  </si>
  <si>
    <t>Frage 3.59</t>
  </si>
  <si>
    <t>Frage 3.60</t>
  </si>
  <si>
    <t>Frage 3.61</t>
  </si>
  <si>
    <t>Frage 3.62</t>
  </si>
  <si>
    <t>Frage 3.63</t>
  </si>
  <si>
    <t>Frage 3.64</t>
  </si>
  <si>
    <t>Frage 3.65</t>
  </si>
  <si>
    <t>Frage 3.66</t>
  </si>
  <si>
    <t>Frage 3.67</t>
  </si>
  <si>
    <t>Frage 3.68</t>
  </si>
  <si>
    <t>Frage 3.69</t>
  </si>
  <si>
    <t>Frage 3.70</t>
  </si>
  <si>
    <t>Frage 3.71</t>
  </si>
  <si>
    <t>Frage 3.72</t>
  </si>
  <si>
    <t>Frage 3.73</t>
  </si>
  <si>
    <t>Frage 3.74</t>
  </si>
  <si>
    <t>Frage 3.75</t>
  </si>
  <si>
    <t>Frage 3.76</t>
  </si>
  <si>
    <t>Frage 3.77</t>
  </si>
  <si>
    <t>Frage 3.78</t>
  </si>
  <si>
    <t>Frage 3.79</t>
  </si>
  <si>
    <t>Frage 3.80</t>
  </si>
  <si>
    <t>Frage 3.81</t>
  </si>
  <si>
    <t>Frage 3.82</t>
  </si>
  <si>
    <t>Frage 3.83</t>
  </si>
  <si>
    <t>Frage 3.84</t>
  </si>
  <si>
    <t>Frage 3.85</t>
  </si>
  <si>
    <t>Frage 3.86</t>
  </si>
  <si>
    <t>Frage 3.87</t>
  </si>
  <si>
    <t>Frage 3.88</t>
  </si>
  <si>
    <t>Frage 3.89</t>
  </si>
  <si>
    <t>Frage 3.90</t>
  </si>
  <si>
    <t>Frage 3.91</t>
  </si>
  <si>
    <t>Frage 3.92</t>
  </si>
  <si>
    <t>Frage 3.93</t>
  </si>
  <si>
    <t>Frage 3.94</t>
  </si>
  <si>
    <t>Frage 3.95</t>
  </si>
  <si>
    <t>Frage 3.96</t>
  </si>
  <si>
    <t>Frage 3.97</t>
  </si>
  <si>
    <t>Frage 3.98</t>
  </si>
  <si>
    <t>Frage 3.99</t>
  </si>
  <si>
    <t>Frage 3.100</t>
  </si>
  <si>
    <t>Frage 3.101</t>
  </si>
  <si>
    <t>Frage 3.102</t>
  </si>
  <si>
    <t>Frage 3.103</t>
  </si>
  <si>
    <t>Frage 3.104</t>
  </si>
  <si>
    <t>Frage 3.105</t>
  </si>
  <si>
    <t>Frage 3.106</t>
  </si>
  <si>
    <t>Frage 3.107</t>
  </si>
  <si>
    <t>Frage 3.108</t>
  </si>
  <si>
    <t>Frage 3.109</t>
  </si>
  <si>
    <t>Frage 3.110</t>
  </si>
  <si>
    <t>Frage 3.111</t>
  </si>
  <si>
    <t>Frage 3.112</t>
  </si>
  <si>
    <t>Frage 6.1</t>
  </si>
  <si>
    <r>
      <rPr>
        <b/>
        <sz val="11"/>
        <color indexed="8"/>
        <rFont val="Arial"/>
        <family val="2"/>
      </rPr>
      <t>Öffnungszeiten</t>
    </r>
    <r>
      <rPr>
        <sz val="11"/>
        <color indexed="8"/>
        <rFont val="Arial"/>
        <family val="2"/>
      </rPr>
      <t xml:space="preserve"> der Einrichtung:</t>
    </r>
  </si>
  <si>
    <r>
      <t xml:space="preserve">Anzahl der Plätze </t>
    </r>
    <r>
      <rPr>
        <b/>
        <u/>
        <sz val="11"/>
        <color indexed="8"/>
        <rFont val="Arial"/>
        <family val="2"/>
      </rPr>
      <t>ohne</t>
    </r>
    <r>
      <rPr>
        <sz val="11"/>
        <color indexed="8"/>
        <rFont val="Arial"/>
        <family val="2"/>
      </rPr>
      <t xml:space="preserve"> Ausnahmen</t>
    </r>
  </si>
  <si>
    <r>
      <t xml:space="preserve">Anzahl der Plätze </t>
    </r>
    <r>
      <rPr>
        <b/>
        <u/>
        <sz val="11"/>
        <color indexed="8"/>
        <rFont val="Arial"/>
        <family val="2"/>
      </rPr>
      <t>mit</t>
    </r>
    <r>
      <rPr>
        <sz val="11"/>
        <color indexed="8"/>
        <rFont val="Arial"/>
        <family val="2"/>
      </rPr>
      <t xml:space="preserve"> Ausnahmen</t>
    </r>
  </si>
  <si>
    <r>
      <rPr>
        <b/>
        <u/>
        <sz val="11"/>
        <color indexed="8"/>
        <rFont val="Arial"/>
        <family val="2"/>
      </rPr>
      <t>Bemerkungen</t>
    </r>
    <r>
      <rPr>
        <sz val="11"/>
        <color indexed="8"/>
        <rFont val="Arial"/>
        <family val="2"/>
      </rPr>
      <t>:</t>
    </r>
  </si>
  <si>
    <r>
      <rPr>
        <b/>
        <sz val="11"/>
        <color indexed="8"/>
        <rFont val="Arial"/>
        <family val="2"/>
      </rPr>
      <t>Erläuterungen zu anderen Themen</t>
    </r>
    <r>
      <rPr>
        <sz val="11"/>
        <color indexed="8"/>
        <rFont val="Arial"/>
        <family val="2"/>
      </rPr>
      <t xml:space="preserve"> aus Ihrer Einrichtung, können Sie in das unten aufgeführte Bemerkungskästchen einfügen.</t>
    </r>
  </si>
  <si>
    <r>
      <rPr>
        <b/>
        <u/>
        <sz val="11"/>
        <color indexed="8"/>
        <rFont val="Arial"/>
        <family val="2"/>
      </rPr>
      <t>Bemerkungen</t>
    </r>
    <r>
      <rPr>
        <sz val="11"/>
        <color indexed="8"/>
        <rFont val="Arial"/>
        <family val="2"/>
      </rPr>
      <t xml:space="preserve">: </t>
    </r>
  </si>
  <si>
    <r>
      <t xml:space="preserve">Geben Sie die </t>
    </r>
    <r>
      <rPr>
        <b/>
        <u/>
        <sz val="11"/>
        <color indexed="8"/>
        <rFont val="Arial"/>
        <family val="2"/>
      </rPr>
      <t xml:space="preserve">Anzahl </t>
    </r>
    <r>
      <rPr>
        <sz val="11"/>
        <color indexed="8"/>
        <rFont val="Arial"/>
        <family val="2"/>
      </rPr>
      <t xml:space="preserve">der </t>
    </r>
    <r>
      <rPr>
        <b/>
        <sz val="11"/>
        <color indexed="8"/>
        <rFont val="Arial"/>
        <family val="2"/>
      </rPr>
      <t xml:space="preserve">belegten Plätze </t>
    </r>
    <r>
      <rPr>
        <sz val="11"/>
        <color indexed="8"/>
        <rFont val="Arial"/>
        <family val="2"/>
      </rPr>
      <t>in Ihrer Einrichtung je nach Alter der Kinder an. Wählen Sie dazu bitte nur das für Sie Zutreffende aus. 
Falls Sie im Kindergarten oder Hort</t>
    </r>
    <r>
      <rPr>
        <b/>
        <sz val="11"/>
        <color indexed="8"/>
        <rFont val="Arial"/>
        <family val="2"/>
      </rPr>
      <t xml:space="preserve"> ältere Kinder </t>
    </r>
    <r>
      <rPr>
        <sz val="11"/>
        <color indexed="8"/>
        <rFont val="Arial"/>
        <family val="2"/>
      </rPr>
      <t xml:space="preserve">betreuen, als die vorgegebenen Altersgruppen ausweisen, gehen Sie wie folgt vor: Tragen Sie diese Kinder bitte in die höchstmögliche Altersgruppe im jeweiligen Bereich (Kita oder Hort) mit ein. Im Bemerkungskästchen schlüsseln Sie dann nochmal auf, wie viele Kinder im jeweiligen Bereich älter sind.
</t>
    </r>
    <r>
      <rPr>
        <b/>
        <sz val="11"/>
        <color indexed="8"/>
        <rFont val="Arial"/>
        <family val="2"/>
      </rPr>
      <t>Beispiel</t>
    </r>
    <r>
      <rPr>
        <sz val="11"/>
        <color indexed="8"/>
        <rFont val="Arial"/>
        <family val="2"/>
      </rPr>
      <t xml:space="preserve">: Im Kindergartenbereich betreuen Sie 2 Kinder, welche älter als 7 Jahre sind. Diese zwei Kinder zählen Sie in die die höchstmögliche Altersgruppe mit rein. In diesem Fall ist die höchstmögliche Altersgruppe die "6 – bis unter 7 Jahre". Im Bemerkungskästchen auf der rechten Seite tragen Sie dann die Anzahl der älteren Kinder (mit Altersangabe) ein. Zum Beispiel wie folgt:„ Kindergartenbereich: 2 Kinder sind bereits 7 Jahre.“
</t>
    </r>
  </si>
  <si>
    <r>
      <t xml:space="preserve">Ist Ihre Einrichtung eine </t>
    </r>
    <r>
      <rPr>
        <b/>
        <sz val="11"/>
        <color indexed="8"/>
        <rFont val="Arial"/>
        <family val="2"/>
      </rPr>
      <t>Integrationskindertagesstätte</t>
    </r>
    <r>
      <rPr>
        <sz val="11"/>
        <color indexed="8"/>
        <rFont val="Arial"/>
        <family val="2"/>
      </rPr>
      <t>? Bitte kreuzen Sie entsprechendes an!</t>
    </r>
  </si>
  <si>
    <t>6.1</t>
  </si>
  <si>
    <t>Frage 5.1</t>
  </si>
  <si>
    <t>Frage 6.2</t>
  </si>
  <si>
    <t>Frage 6.1.1</t>
  </si>
  <si>
    <r>
      <t xml:space="preserve">Geben Sie entsprechend der aktuellen Betriebserlaubnis die </t>
    </r>
    <r>
      <rPr>
        <b/>
        <u/>
        <sz val="11"/>
        <rFont val="Arial"/>
        <family val="2"/>
      </rPr>
      <t xml:space="preserve">Anzahl </t>
    </r>
    <r>
      <rPr>
        <b/>
        <sz val="11"/>
        <rFont val="Arial"/>
        <family val="2"/>
      </rPr>
      <t>der genehmigten Betreuungsplätze</t>
    </r>
    <r>
      <rPr>
        <sz val="11"/>
        <rFont val="Arial"/>
        <family val="2"/>
      </rPr>
      <t xml:space="preserve"> </t>
    </r>
    <r>
      <rPr>
        <sz val="11"/>
        <color indexed="8"/>
        <rFont val="Arial"/>
        <family val="2"/>
      </rPr>
      <t xml:space="preserve">an. Wählen Sie dazu bitte nur das für Sie </t>
    </r>
    <r>
      <rPr>
        <b/>
        <sz val="11"/>
        <color indexed="8"/>
        <rFont val="Arial"/>
        <family val="2"/>
      </rPr>
      <t>Zutreffende</t>
    </r>
    <r>
      <rPr>
        <sz val="11"/>
        <color indexed="8"/>
        <rFont val="Arial"/>
        <family val="2"/>
      </rPr>
      <t xml:space="preserve"> aus.</t>
    </r>
  </si>
  <si>
    <t>Beispiele:
Montag bis Freitag 7.00 - 17.00 Uhr  
Montag bis Donnerstag 7.00 - 17.00 Uhr Freitag 7.00-16.00 Uhr
Für jeden Tag die Uhrzeit eintragen, wenn sie unterschiedlich ist.
Montag:
Dienstag:
Mittwoch:
Donnerstag:
Freitag:</t>
  </si>
  <si>
    <t>0 bis unter 3 Jahre</t>
  </si>
  <si>
    <t>3 bis zum Schuleintritt</t>
  </si>
  <si>
    <t>6 bis Ende Grundschulalter</t>
  </si>
  <si>
    <t>0 bis zum Schuleintritt</t>
  </si>
  <si>
    <t>0 bis Ende Grundschule</t>
  </si>
  <si>
    <t>Gesamt</t>
  </si>
  <si>
    <t>davon Anzahl der belegten Plätze durch Kinder, die mit ihren Familie aus der Ukraine geflüchtet sind</t>
  </si>
  <si>
    <t>Frage 4.1</t>
  </si>
  <si>
    <t>Frage 4.2</t>
  </si>
  <si>
    <t>Frage 4.3</t>
  </si>
  <si>
    <t>Frage 4.4</t>
  </si>
  <si>
    <t>Frage 4.5</t>
  </si>
  <si>
    <t>Frage 4.6</t>
  </si>
  <si>
    <r>
      <t xml:space="preserve">Wenn Sie Frage 6 mit „Ja“ beantwortet haben, geben Sie die </t>
    </r>
    <r>
      <rPr>
        <b/>
        <sz val="11"/>
        <color theme="1"/>
        <rFont val="Arial"/>
        <family val="2"/>
      </rPr>
      <t>Anzahl der Kinder</t>
    </r>
    <r>
      <rPr>
        <sz val="11"/>
        <color theme="1"/>
        <rFont val="Arial"/>
        <family val="2"/>
      </rPr>
      <t xml:space="preserve"> mit Integrationsstatus an, die Sie in Ihrer Einrichtung </t>
    </r>
    <r>
      <rPr>
        <b/>
        <sz val="11"/>
        <color theme="1"/>
        <rFont val="Arial"/>
        <family val="2"/>
      </rPr>
      <t>betreuen</t>
    </r>
    <r>
      <rPr>
        <sz val="11"/>
        <color theme="1"/>
        <rFont val="Arial"/>
        <family val="2"/>
      </rPr>
      <t xml:space="preserve"> (Bescheid Sozialamt). </t>
    </r>
  </si>
  <si>
    <t>6.2</t>
  </si>
  <si>
    <t>Wenn Sie Frage 6 mit "Ja" beantwortet haben, geben Sie die Anzahl der genehmigten Plätze für Kinder mit Integrationsstatus an (Genehmigung durch Sozialamt).</t>
  </si>
  <si>
    <t>6.3</t>
  </si>
  <si>
    <t>6.4</t>
  </si>
  <si>
    <t>Wie viele Kinder betreuen Sie darüber hinaus, die aus Sicht des pädagogischen Personals Ihrer Einrichtung einen Förderbedarf haben und keine Förderung erhalten?</t>
  </si>
  <si>
    <t>Frage 6.2.1</t>
  </si>
  <si>
    <t>Frage 6.3.1</t>
  </si>
  <si>
    <t>Frage 6.4.1</t>
  </si>
  <si>
    <t>7.1</t>
  </si>
  <si>
    <t>Geben Sie die Anzahl der Kinder an, die Frühförderung nach § 79 SGB IX erhalten (mobile Frühförderung in den Kitas bzw. im häuslichen Umfeld, Leistung des Sozialamtes).</t>
  </si>
  <si>
    <t>Achtung, Frage 7 und 7.1 beziehen sich nur auf Krippen- und Kindergartenkinder!</t>
  </si>
  <si>
    <r>
      <t xml:space="preserve">Achtung: </t>
    </r>
    <r>
      <rPr>
        <sz val="11"/>
        <color indexed="8"/>
        <rFont val="Arial"/>
        <family val="2"/>
      </rPr>
      <t>Fall Sie keine Integrationskindertagesstätte sind, jedoch Kinder mit Integrationsstatus oder Frühförderung nach § 79 SGB IX betreuen, tragen Sie die Anzahl dieser Kinder bitte in Frage 7 ein.</t>
    </r>
  </si>
  <si>
    <t>7.3</t>
  </si>
  <si>
    <t>Geben Sie die Anzahl der Kinder an, die Eingliederungshilfe nach §112 SGB IX erhalten (Einzelfallhelfer, Leistung des Sozialamtes).</t>
  </si>
  <si>
    <t>Ja, verringert</t>
  </si>
  <si>
    <t>Ja, erweitert</t>
  </si>
  <si>
    <t>10.</t>
  </si>
  <si>
    <t>11.</t>
  </si>
  <si>
    <t>Was sind Gründe für die Veränderung der Öffnungszeiten und wie haben sich diese verändert? 
Mehrfachnennungen sind möglich. Zutreffendes bitte ankreuzen!</t>
  </si>
  <si>
    <t>Corona-Pandemie</t>
  </si>
  <si>
    <t>dauerhaft angespannte Personalsituation</t>
  </si>
  <si>
    <t>temporär angespannte Personalsituation</t>
  </si>
  <si>
    <t>konzeptionelle Ausrichtung</t>
  </si>
  <si>
    <t>veränderte Bedarfe der Eltern</t>
  </si>
  <si>
    <t>Ferien</t>
  </si>
  <si>
    <t>Baumaßnahmen</t>
  </si>
  <si>
    <t>12.</t>
  </si>
  <si>
    <t>Was sind Gründe für die angespannte Personalsituation (unabhängig von den Öffnungszeiten)? Mehrfachnennungen sind möglich. Zutreffendes bitte ankreuzen!</t>
  </si>
  <si>
    <t>Langzeitkrankheit (über 6 Wochen)</t>
  </si>
  <si>
    <t>Krankheit (unter 6 Wochen)</t>
  </si>
  <si>
    <t>Kur</t>
  </si>
  <si>
    <t>Erwerbsunfähigkeitsrente</t>
  </si>
  <si>
    <t>vorzeitiger Rentenbeginn</t>
  </si>
  <si>
    <t>Schwangerschaft/Elternzeit</t>
  </si>
  <si>
    <t>unzureichende Bewerbungen bei Neubesetzung</t>
  </si>
  <si>
    <t>unattraktive Rahmenbedingungen für Erzieherberuf (Vergütung)</t>
  </si>
  <si>
    <t>unzureichender Personalschlüssel</t>
  </si>
  <si>
    <t>hohe Fluktuation</t>
  </si>
  <si>
    <t>Kündigung</t>
  </si>
  <si>
    <t>Längerfristige Weiterbildungs- und Fortbildungsmaßnahmen (z.B. Leiterinnenkurs)</t>
  </si>
  <si>
    <t>Gründe für die dauerhaft angespannte Personalsituation</t>
  </si>
  <si>
    <t>13.</t>
  </si>
  <si>
    <t>Bieten Sie über die o. g. festen Öffnungszeiten hinaus in Ihrer Einrichtung bei Bedarf der Eltern auch flexible Öffnungszeiten an? Bitte kreuzen Sie entsprechendes an! In das Bemerkungskästchen unten, können Sie bei Bedarf Ihre flexiblen Öffnungszeiten eintragen.</t>
  </si>
  <si>
    <t>14.</t>
  </si>
  <si>
    <r>
      <t xml:space="preserve">Geben Sie die </t>
    </r>
    <r>
      <rPr>
        <b/>
        <u/>
        <sz val="11"/>
        <color indexed="8"/>
        <rFont val="Arial"/>
        <family val="2"/>
      </rPr>
      <t>Anzahl</t>
    </r>
    <r>
      <rPr>
        <u/>
        <sz val="11"/>
        <color indexed="8"/>
        <rFont val="Arial"/>
        <family val="2"/>
      </rPr>
      <t xml:space="preserve"> </t>
    </r>
    <r>
      <rPr>
        <sz val="11"/>
        <color indexed="8"/>
        <rFont val="Arial"/>
        <family val="2"/>
      </rPr>
      <t xml:space="preserve">der Tage im aktuellen Kalenderjahr </t>
    </r>
    <r>
      <rPr>
        <b/>
        <sz val="11"/>
        <color indexed="8"/>
        <rFont val="Arial"/>
        <family val="2"/>
      </rPr>
      <t>2022</t>
    </r>
    <r>
      <rPr>
        <sz val="11"/>
        <color indexed="8"/>
        <rFont val="Arial"/>
        <family val="2"/>
      </rPr>
      <t xml:space="preserve"> an, in denen Ihre Einrichtung geschlossen hat (Schließtage inklusive Brückentage).
Sofern Sie </t>
    </r>
    <r>
      <rPr>
        <b/>
        <sz val="11"/>
        <color indexed="8"/>
        <rFont val="Arial"/>
        <family val="2"/>
      </rPr>
      <t>keine Schließtage</t>
    </r>
    <r>
      <rPr>
        <sz val="11"/>
        <color indexed="8"/>
        <rFont val="Arial"/>
        <family val="2"/>
      </rPr>
      <t xml:space="preserve"> haben, tragen Sie in das Kästchen bitte eine 0 ein!
Sofern Sie eine </t>
    </r>
    <r>
      <rPr>
        <b/>
        <sz val="11"/>
        <color indexed="8"/>
        <rFont val="Arial"/>
        <family val="2"/>
      </rPr>
      <t>Notfallbetreuung</t>
    </r>
    <r>
      <rPr>
        <sz val="11"/>
        <color indexed="8"/>
        <rFont val="Arial"/>
        <family val="2"/>
      </rPr>
      <t xml:space="preserve"> anbieten, sind dies keine Schließtage im Sinne der Frage 14.
</t>
    </r>
  </si>
  <si>
    <t>14.1</t>
  </si>
  <si>
    <t>Schließung ohne Notbetreuung (betriebsbedingt, ohne Brückentage)</t>
  </si>
  <si>
    <t>Schließung mit Notbetreuung (betriebsbedingt, ohne Brückentage)</t>
  </si>
  <si>
    <t>verkürzte Öffnungszeiten in den Ferien</t>
  </si>
  <si>
    <t>14.2</t>
  </si>
  <si>
    <t>Ferien/Urlaub</t>
  </si>
  <si>
    <t>Schließung auf Grund von Fortbildung</t>
  </si>
  <si>
    <t>Schließung auf Grund von Teamtagen</t>
  </si>
  <si>
    <t>Schließung auf Grund von Brückentagen</t>
  </si>
  <si>
    <r>
      <t>Bemerkungen</t>
    </r>
    <r>
      <rPr>
        <sz val="11"/>
        <color theme="1"/>
        <rFont val="Arial"/>
        <family val="2"/>
      </rPr>
      <t xml:space="preserve">: </t>
    </r>
  </si>
  <si>
    <t>Frage 7.1</t>
  </si>
  <si>
    <t>Frage 7.1.1</t>
  </si>
  <si>
    <t>Achtung, Frage 7.2 bezieht sich nur auf Hortkinder!</t>
  </si>
  <si>
    <t>7.2</t>
  </si>
  <si>
    <t>Frage 7.2.1</t>
  </si>
  <si>
    <t>Frage 7.3.1</t>
  </si>
  <si>
    <t>Frage 8.1</t>
  </si>
  <si>
    <t>Frage 8.2</t>
  </si>
  <si>
    <t>Frage 9.1</t>
  </si>
  <si>
    <t>Frage 9.2</t>
  </si>
  <si>
    <t>Frage 9.3</t>
  </si>
  <si>
    <t>Frage 10.1</t>
  </si>
  <si>
    <t>Frage 10.2</t>
  </si>
  <si>
    <t>Frage 10.3</t>
  </si>
  <si>
    <t>Frage 11.1</t>
  </si>
  <si>
    <t>Frage 11.2</t>
  </si>
  <si>
    <t>Frage 11.3</t>
  </si>
  <si>
    <t>Frage 11.4</t>
  </si>
  <si>
    <t>Frage 11.5</t>
  </si>
  <si>
    <t>Frage 11.6</t>
  </si>
  <si>
    <t>Frage 11.7</t>
  </si>
  <si>
    <t>Frage 11.8</t>
  </si>
  <si>
    <t>Frage 11.9</t>
  </si>
  <si>
    <t>Frage 11.10</t>
  </si>
  <si>
    <t>Frage 11.11</t>
  </si>
  <si>
    <t>Frage 11.12</t>
  </si>
  <si>
    <t>Frage 11.13</t>
  </si>
  <si>
    <t>Frage 11.14</t>
  </si>
  <si>
    <t>Frage 11.15</t>
  </si>
  <si>
    <t>Frage 11.16</t>
  </si>
  <si>
    <t>Frage 11.17</t>
  </si>
  <si>
    <t>Frage 11.18</t>
  </si>
  <si>
    <t>Frage 11.19</t>
  </si>
  <si>
    <t>Frage 11.20</t>
  </si>
  <si>
    <t>Frage 11.21</t>
  </si>
  <si>
    <t>Frage 12.1</t>
  </si>
  <si>
    <t>Frage 12.2</t>
  </si>
  <si>
    <t>Frage 12.3</t>
  </si>
  <si>
    <t>Frage 12.4</t>
  </si>
  <si>
    <t>Frage 12.5</t>
  </si>
  <si>
    <t>Frage 12.6</t>
  </si>
  <si>
    <t>Frage 12.7</t>
  </si>
  <si>
    <t>Frage 12.8</t>
  </si>
  <si>
    <t>Frage 12.9</t>
  </si>
  <si>
    <t>Frage 12.10</t>
  </si>
  <si>
    <t>Frage 12.11</t>
  </si>
  <si>
    <t>Frage 12.12</t>
  </si>
  <si>
    <t>Frage 13.1</t>
  </si>
  <si>
    <t>Frage 13.2</t>
  </si>
  <si>
    <t>Frage 14.1</t>
  </si>
  <si>
    <t>Frage 14.1.1</t>
  </si>
  <si>
    <t>Frage 14.1.2</t>
  </si>
  <si>
    <t>Frage 14.1.3</t>
  </si>
  <si>
    <t>Frage 14.2.1</t>
  </si>
  <si>
    <t>Frage 14.2.2</t>
  </si>
  <si>
    <t>Frage 14.2.3</t>
  </si>
  <si>
    <t>Frage 14.2.4</t>
  </si>
  <si>
    <r>
      <rPr>
        <b/>
        <sz val="11"/>
        <color rgb="FFFF0000"/>
        <rFont val="Arial"/>
        <family val="2"/>
      </rPr>
      <t>Diese Frage müssen Sie nur beantworten, wenn Ihre Einrichtung Schließtage hat.</t>
    </r>
    <r>
      <rPr>
        <sz val="11"/>
        <color theme="1"/>
        <rFont val="Arial"/>
        <family val="2"/>
      </rPr>
      <t xml:space="preserve">
Geben Sie an, an wie vielen Tagen Sie die Einrichtung in welcher Form schließen! Tragen Sie in die Kästchen bitte die jeweilige Anzahl der Schließtage ein. Mehrfachnennungen sind möglich.</t>
    </r>
  </si>
  <si>
    <t>ja - verringert</t>
  </si>
  <si>
    <t>ja - erweitert</t>
  </si>
  <si>
    <t>nein</t>
  </si>
  <si>
    <r>
      <t xml:space="preserve">Geben Sie die </t>
    </r>
    <r>
      <rPr>
        <b/>
        <u/>
        <sz val="11"/>
        <rFont val="Arial"/>
        <family val="2"/>
      </rPr>
      <t xml:space="preserve">Anzahl </t>
    </r>
    <r>
      <rPr>
        <b/>
        <sz val="11"/>
        <rFont val="Arial"/>
        <family val="2"/>
      </rPr>
      <t>der vorgehaltenen Plätze</t>
    </r>
    <r>
      <rPr>
        <sz val="11"/>
        <color indexed="8"/>
        <rFont val="Arial"/>
        <family val="2"/>
      </rPr>
      <t xml:space="preserve"> zum o. g. Stichtag an. (Beispiel: Sie haben laut Betriebserlaubnis 100 Plätze von 0 Jahre bis Ende des Grundschulalters. Von diesen 100 Plätzen halten Sie 30 Plätze für die Kinderkrippe, 30 Plätze für den Kindergarten und 40 Plätze für den Hort vor). In das </t>
    </r>
    <r>
      <rPr>
        <b/>
        <sz val="11"/>
        <color indexed="8"/>
        <rFont val="Arial"/>
        <family val="2"/>
      </rPr>
      <t>Bemerkungskästchen</t>
    </r>
    <r>
      <rPr>
        <sz val="11"/>
        <color indexed="8"/>
        <rFont val="Arial"/>
        <family val="2"/>
      </rPr>
      <t xml:space="preserve"> an der Seite, können Sie bei Bedarf Anmerkungen zu den vorgehaltenen Plätze eintragen.</t>
    </r>
  </si>
  <si>
    <r>
      <t xml:space="preserve">Haben sich seit der letzten Fortschreibung des Kita-Bedarfsplanes (im Jahr 2017) die Öffnungszeiten </t>
    </r>
    <r>
      <rPr>
        <b/>
        <sz val="11"/>
        <color theme="1"/>
        <rFont val="Arial"/>
        <family val="2"/>
      </rPr>
      <t>grundsätzlich</t>
    </r>
    <r>
      <rPr>
        <sz val="11"/>
        <color theme="1"/>
        <rFont val="Arial"/>
        <family val="2"/>
      </rPr>
      <t xml:space="preserve"> verändert? Zutreffendes bitte ankreuzen!</t>
    </r>
  </si>
  <si>
    <r>
      <t xml:space="preserve">Haben sich seit der letzten Fortschreibung des Kita-Bedarfsplanes (im Jahr 2017) die Öffnungszeiten </t>
    </r>
    <r>
      <rPr>
        <b/>
        <sz val="11"/>
        <color theme="1"/>
        <rFont val="Arial"/>
        <family val="2"/>
      </rPr>
      <t>temporär</t>
    </r>
    <r>
      <rPr>
        <sz val="11"/>
        <color theme="1"/>
        <rFont val="Arial"/>
        <family val="2"/>
      </rPr>
      <t xml:space="preserve"> verändert? 
Mehrfachnennungen sind möglich. Zutreffendes bitte ankreuzen!</t>
    </r>
  </si>
  <si>
    <r>
      <t xml:space="preserve">Bestandserhebung von Kindertagesstätten sowie Bedarfsermittlung im Rahmen der Fortschreibung des Bedarfsplanes für Kindertagesbetreuung des Landkreises Oder-Spree - Planungszeitraum 2024 - 2028
</t>
    </r>
    <r>
      <rPr>
        <b/>
        <sz val="12"/>
        <rFont val="Arial"/>
        <family val="2"/>
      </rPr>
      <t>- Erhebungsbogen für Träger von Kindertagesstätten und Ihre Kita-Leitung -</t>
    </r>
    <r>
      <rPr>
        <sz val="11"/>
        <rFont val="Arial"/>
        <family val="2"/>
      </rPr>
      <t xml:space="preserve">
Bitte gehen Sie bei Ihren Angaben vom </t>
    </r>
    <r>
      <rPr>
        <b/>
        <u/>
        <sz val="11"/>
        <color indexed="10"/>
        <rFont val="Arial"/>
        <family val="2"/>
      </rPr>
      <t xml:space="preserve">01.06.2022 als Stichtag </t>
    </r>
    <r>
      <rPr>
        <sz val="11"/>
        <rFont val="Arial"/>
        <family val="2"/>
      </rPr>
      <t>aus, sofern in der Fragestellung nichts anderes steht!</t>
    </r>
  </si>
  <si>
    <r>
      <t xml:space="preserve">Geben Sie die </t>
    </r>
    <r>
      <rPr>
        <b/>
        <u/>
        <sz val="11"/>
        <color indexed="8"/>
        <rFont val="Arial"/>
        <family val="2"/>
      </rPr>
      <t xml:space="preserve">Anzahl </t>
    </r>
    <r>
      <rPr>
        <sz val="11"/>
        <color indexed="8"/>
        <rFont val="Arial"/>
        <family val="2"/>
      </rPr>
      <t xml:space="preserve">der </t>
    </r>
    <r>
      <rPr>
        <b/>
        <sz val="11"/>
        <color indexed="8"/>
        <rFont val="Arial"/>
        <family val="2"/>
      </rPr>
      <t>belegten Plätze nach Betreuungsumfang</t>
    </r>
    <r>
      <rPr>
        <sz val="11"/>
        <color indexed="8"/>
        <rFont val="Arial"/>
        <family val="2"/>
      </rPr>
      <t xml:space="preserve"> (lt. Betreuungsvertrag) und nach Alter der Kinder an. Wählen Sie dazu bitte nur das für Sie Zutreffende aus.
Falls Sie im Kindergarten oder Hort </t>
    </r>
    <r>
      <rPr>
        <b/>
        <sz val="11"/>
        <color indexed="8"/>
        <rFont val="Arial"/>
        <family val="2"/>
      </rPr>
      <t xml:space="preserve">ältere Kinder </t>
    </r>
    <r>
      <rPr>
        <sz val="11"/>
        <color indexed="8"/>
        <rFont val="Arial"/>
        <family val="2"/>
      </rPr>
      <t xml:space="preserve">betreuen, als die vorgegebenen Altersgruppen ausweisen, gehen Sie wie folgt vor: Tragen Sie diese Kinder bitte in die höchstmögliche Altersgruppe im jeweiligen Bereich (Kita oder Hort) mit entsprechenden Stundenumfang mit ein. Im Bemerkungskästchen schlüsseln Sie dann nochmal auf, wie viele Kinder im jeweiligen Bereich älter sind (unter Angabe des Alters) und mit wie vielen Stunden diese betreut werden.
Wenn Sie Kinder mit ungeraden Stundenumfang betreuen, dann runden Sie diese bitte ab 0,5 auf. 
</t>
    </r>
    <r>
      <rPr>
        <b/>
        <sz val="11"/>
        <color indexed="8"/>
        <rFont val="Arial"/>
        <family val="2"/>
      </rPr>
      <t>Beispiel:</t>
    </r>
    <r>
      <rPr>
        <sz val="11"/>
        <color indexed="8"/>
        <rFont val="Arial"/>
        <family val="2"/>
      </rPr>
      <t xml:space="preserve"> Ein Kind wird 6,5 Stunden betreut. Zählen Sie dieses Kind bitte zum Bereich '7 Stunden' dazu. 
</t>
    </r>
  </si>
  <si>
    <r>
      <t xml:space="preserve">Sofern Ihre Kindertagesstätte </t>
    </r>
    <r>
      <rPr>
        <b/>
        <u/>
        <sz val="11"/>
        <color theme="1"/>
        <rFont val="Arial"/>
        <family val="2"/>
      </rPr>
      <t>keine</t>
    </r>
    <r>
      <rPr>
        <sz val="11"/>
        <color theme="1"/>
        <rFont val="Arial"/>
        <family val="2"/>
      </rPr>
      <t xml:space="preserve"> Integrationskindertagesstätte ist, Sie aber Kinder mit einem Integrationsstatus betreuen, tragen Sie bitte nur die </t>
    </r>
    <r>
      <rPr>
        <b/>
        <sz val="11"/>
        <color theme="1"/>
        <rFont val="Arial"/>
        <family val="2"/>
      </rPr>
      <t>Anzahl</t>
    </r>
    <r>
      <rPr>
        <sz val="11"/>
        <color theme="1"/>
        <rFont val="Arial"/>
        <family val="2"/>
      </rPr>
      <t xml:space="preserve"> dieser Kinder ein (Bescheid Sozialamt). In dem unteren Bemerkungskästchen, können Sie bei Bedarf Ihre Situation näher schildern.</t>
    </r>
  </si>
  <si>
    <t>Wenn Sie Frage 6 mit "Ja" beantwortet haben, geben Sie die Anzahl der Kinder an, die Frühförderung nach § 79 SGB IX erhalten (Leistungen des Sozialamtes).</t>
  </si>
  <si>
    <t>Wenn Sie Frage 6 mit "Ja" beantwortet haben, wie viele Kinder betreuen Sie darüber hinaus, die aus Sicht des pädagogischen Personals Ihrer Einrichtung einen Förderbedarf haben und keine Förderung erhalten?</t>
  </si>
  <si>
    <t>Ist Ihre Einrichtung barrierefrei? Bitte beachten Sie hierzu die Erläuterungen zu dieser Frage am Ende des Fragebogens.</t>
  </si>
  <si>
    <t>Benennen Sie zu Frage 14 als Davon-Angabe die Gründe der Schließung.  
Tragen Sie in den Kästchen bitte die jeweilige Anzahl der Schließtage ein! Mehrfachnennungen sind möglich.</t>
  </si>
  <si>
    <r>
      <t>Geben Sie die</t>
    </r>
    <r>
      <rPr>
        <b/>
        <u/>
        <sz val="11"/>
        <color indexed="8"/>
        <rFont val="Arial"/>
        <family val="2"/>
      </rPr>
      <t xml:space="preserve"> Anzahl</t>
    </r>
    <r>
      <rPr>
        <sz val="11"/>
        <color indexed="8"/>
        <rFont val="Arial"/>
        <family val="2"/>
      </rPr>
      <t xml:space="preserve"> der Kinder an, bei welchen durch die </t>
    </r>
    <r>
      <rPr>
        <b/>
        <sz val="11"/>
        <color indexed="8"/>
        <rFont val="Arial"/>
        <family val="2"/>
      </rPr>
      <t>kompensatorische Spracherzieherin</t>
    </r>
    <r>
      <rPr>
        <sz val="11"/>
        <color indexed="8"/>
        <rFont val="Arial"/>
        <family val="2"/>
      </rPr>
      <t xml:space="preserve"> ein Sprachförderbedarf </t>
    </r>
    <r>
      <rPr>
        <b/>
        <sz val="11"/>
        <color indexed="8"/>
        <rFont val="Arial"/>
        <family val="2"/>
      </rPr>
      <t>festgestellt</t>
    </r>
    <r>
      <rPr>
        <sz val="11"/>
        <color indexed="8"/>
        <rFont val="Arial"/>
        <family val="2"/>
      </rPr>
      <t xml:space="preserve"> wurde, zum </t>
    </r>
    <r>
      <rPr>
        <b/>
        <sz val="11"/>
        <color indexed="10"/>
        <rFont val="Arial"/>
        <family val="2"/>
      </rPr>
      <t>Stichtag 01.12.2021</t>
    </r>
    <r>
      <rPr>
        <sz val="11"/>
        <color indexed="8"/>
        <rFont val="Arial"/>
        <family val="2"/>
      </rPr>
      <t xml:space="preserve">.
Diese Frage ist </t>
    </r>
    <r>
      <rPr>
        <b/>
        <sz val="11"/>
        <color indexed="8"/>
        <rFont val="Arial"/>
        <family val="2"/>
      </rPr>
      <t>nicht von den Horten</t>
    </r>
    <r>
      <rPr>
        <sz val="11"/>
        <color indexed="8"/>
        <rFont val="Arial"/>
        <family val="2"/>
      </rPr>
      <t xml:space="preserve"> auszufüllen!</t>
    </r>
  </si>
  <si>
    <r>
      <rPr>
        <b/>
        <u/>
        <sz val="11"/>
        <color indexed="8"/>
        <rFont val="Arial"/>
        <family val="2"/>
      </rPr>
      <t>Bemerkung</t>
    </r>
    <r>
      <rPr>
        <sz val="11"/>
        <color indexed="8"/>
        <rFont val="Arial"/>
        <family val="2"/>
      </rPr>
      <t xml:space="preserve">: </t>
    </r>
  </si>
  <si>
    <r>
      <rPr>
        <b/>
        <sz val="12"/>
        <color theme="1"/>
        <rFont val="Arial"/>
        <family val="2"/>
      </rPr>
      <t xml:space="preserve">Erläuterung zum Begriff „Barrierefreiheit“
</t>
    </r>
    <r>
      <rPr>
        <sz val="12"/>
        <color theme="1"/>
        <rFont val="Arial"/>
        <family val="2"/>
      </rPr>
      <t xml:space="preserve">
Barrierefreiheit bedeutet grundsätzlich, dass allen Menschen die Zugänglichkeit und Benutzbarkeit von Gebäuden und Informationen in allen Lebensbereichen ermöglicht wird, ohne dass sie auf fremde Hilfe angewiesen sind.
Hier ist die raumwirksame Barrierefreiheit gemeint.
Alle Zugänge sollten durch ebene Flächen, Fahrstühle, Rampen und einfach zu öffnende Türen betreten werden können. Der Zugang zu Räumen sollten ohne Schwellen sein.
</t>
    </r>
    <r>
      <rPr>
        <u/>
        <sz val="12"/>
        <color theme="1"/>
        <rFont val="Arial"/>
        <family val="2"/>
      </rPr>
      <t xml:space="preserve">
Wann ist ein Gebäude oder Raum barrierefrei?</t>
    </r>
    <r>
      <rPr>
        <sz val="12"/>
        <color theme="1"/>
        <rFont val="Arial"/>
        <family val="2"/>
      </rPr>
      <t xml:space="preserve">
Barrierefreie Räume sollten nicht nur komfortabel in der Nutzung, sondern vor allem sicher sein. Nur Räume ohne Schwellen oder Stolperfallen sind barrierefrei. Denn dann stellen sie kein Sicherheitsrisiko für die Nutzer dar. Zudem muss hier viel Bewegungsfreiraum vorhanden sein, der beispielsweise für Rollstuhlfahrer besonders wichtig ist.
• Neben barrierefreien Klinken sollten auch automatische Türsysteme beziehungsweise barrierefreie Bedienfelder vorhanden sind.
• Eine mehrstöckige Kindertagesstätte sollte über Fahrstühle verfügen, die mindestens 110 Zentimeter breit und mindestens 140 Zentimeter lang sind. Zudem sollte im Fahrstuhl eine akustische Ansage aller Stockwerke erfolgen.
• An allen Gebäudeeingängen beziehungsweise Treppen sollten Rampen mit maximal sechsprozentiger Steigung und einer Mindestbreite von 120 Zentimetern zur Verfügung stehen. Außerdem sollten alle Treppen zusätzlich mit Handläufen und Geländern ausgestattet sein.
• Alle Türen im Gebäude sollten mindestens 90 Zentimeter breit sind. Zudem sollten die Gruppenräume mit unterfahrbaren Tischen für Rollstuhlfahrer ausgestattet sein und in allen Räumen genügend Platz zwischen Tischen, Stühlen und anderen Einrichtungsgegenständen vorhanden sein.
• Die Sanitäranlagen sind mit behindertengerechten Waschbecken und Toiletten ausgestattet.
• Klare visuelle Ausschilderung des gesamten Gebäudes.
• Taktile Indikatoren im Bodenbelag sollten vorhanden sein. Diese unterstützen blinde und seheingeschränkte Menschen dabei, sich zu orientieren. Zu diesen speziellen Bodenelementen zählen Aufmerksamkeitsfelder/Noppen, Bodenleitlinien/Rippen sowie Boden- und Treppenmarkierungen, die mit dem Langstock ertastet werden können und so die Orientierung erleichtern.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</si>
</sst>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u/>
      <sz val="11"/>
      <color indexed="8"/>
      <name val="Arial"/>
      <family val="2"/>
    </font>
    <font>
      <b/>
      <sz val="11"/>
      <color indexed="10"/>
      <name val="Arial"/>
      <family val="2"/>
    </font>
    <font>
      <sz val="11"/>
      <color indexed="8"/>
      <name val="Arial"/>
      <family val="2"/>
    </font>
    <font>
      <b/>
      <sz val="11"/>
      <color indexed="8"/>
      <name val="Arial"/>
      <family val="2"/>
    </font>
    <font>
      <sz val="11"/>
      <name val="Arial"/>
      <family val="2"/>
    </font>
    <font>
      <b/>
      <u/>
      <sz val="11"/>
      <color indexed="10"/>
      <name val="Arial"/>
      <family val="2"/>
    </font>
    <font>
      <b/>
      <u/>
      <sz val="11"/>
      <name val="Arial"/>
      <family val="2"/>
    </font>
    <font>
      <b/>
      <sz val="11"/>
      <name val="Arial"/>
      <family val="2"/>
    </font>
    <font>
      <u/>
      <sz val="11"/>
      <color indexed="8"/>
      <name val="Arial"/>
      <family val="2"/>
    </font>
    <font>
      <sz val="11"/>
      <name val="Calibri"/>
      <family val="2"/>
      <scheme val="minor"/>
    </font>
    <font>
      <sz val="11"/>
      <color theme="1"/>
      <name val="Arial"/>
      <family val="2"/>
    </font>
    <font>
      <b/>
      <sz val="11"/>
      <color theme="1"/>
      <name val="Arial"/>
      <family val="2"/>
    </font>
    <font>
      <b/>
      <u/>
      <sz val="11"/>
      <color theme="1"/>
      <name val="Arial"/>
      <family val="2"/>
    </font>
    <font>
      <b/>
      <sz val="11"/>
      <color rgb="FFFF0000"/>
      <name val="Arial"/>
      <family val="2"/>
    </font>
    <font>
      <b/>
      <sz val="11"/>
      <color rgb="FFFF3300"/>
      <name val="Arial"/>
      <family val="2"/>
    </font>
    <font>
      <b/>
      <sz val="12"/>
      <name val="Arial"/>
      <family val="2"/>
    </font>
    <font>
      <sz val="10"/>
      <color theme="1"/>
      <name val="Arial"/>
      <family val="2"/>
    </font>
    <font>
      <sz val="9"/>
      <color theme="1"/>
      <name val="Arial"/>
      <family val="2"/>
    </font>
    <font>
      <sz val="11"/>
      <color rgb="FFFF0000"/>
      <name val="Arial"/>
      <family val="2"/>
    </font>
    <font>
      <sz val="12"/>
      <color theme="1"/>
      <name val="Arial"/>
      <family val="2"/>
    </font>
    <font>
      <b/>
      <sz val="12"/>
      <color theme="1"/>
      <name val="Arial"/>
      <family val="2"/>
    </font>
    <font>
      <u/>
      <sz val="12"/>
      <color theme="1"/>
      <name val="Arial"/>
      <family val="2"/>
    </font>
  </fonts>
  <fills count="8">
    <fill>
      <patternFill patternType="none"/>
    </fill>
    <fill>
      <patternFill patternType="gray125"/>
    </fill>
    <fill>
      <patternFill patternType="solid">
        <fgColor rgb="FFCCFFFF"/>
        <bgColor indexed="64"/>
      </patternFill>
    </fill>
    <fill>
      <patternFill patternType="solid">
        <fgColor rgb="FFCCCCFF"/>
        <bgColor indexed="64"/>
      </patternFill>
    </fill>
    <fill>
      <patternFill patternType="solid">
        <fgColor rgb="FF66CCFF"/>
        <bgColor indexed="64"/>
      </patternFill>
    </fill>
    <fill>
      <patternFill patternType="solid">
        <fgColor rgb="FFCCECFF"/>
        <bgColor indexed="64"/>
      </patternFill>
    </fill>
    <fill>
      <patternFill patternType="solid">
        <fgColor theme="8" tint="0.39997558519241921"/>
        <bgColor indexed="64"/>
      </patternFill>
    </fill>
    <fill>
      <patternFill patternType="solid">
        <fgColor rgb="FF92CDD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32">
    <xf numFmtId="0" fontId="0" fillId="0" borderId="0" xfId="0"/>
    <xf numFmtId="0" fontId="10" fillId="0" borderId="0" xfId="0" applyFont="1" applyFill="1"/>
    <xf numFmtId="0" fontId="0" fillId="0" borderId="0" xfId="0" applyFill="1"/>
    <xf numFmtId="0" fontId="11" fillId="2" borderId="0" xfId="0" applyFont="1" applyFill="1"/>
    <xf numFmtId="0" fontId="11" fillId="2" borderId="0" xfId="0" applyFont="1" applyFill="1" applyAlignment="1">
      <alignment horizontal="center"/>
    </xf>
    <xf numFmtId="0" fontId="11" fillId="2" borderId="0" xfId="0" applyFont="1" applyFill="1" applyAlignment="1">
      <alignment vertical="top"/>
    </xf>
    <xf numFmtId="0" fontId="11" fillId="2" borderId="0" xfId="0" applyFont="1" applyFill="1" applyBorder="1" applyAlignment="1">
      <alignment vertical="top" wrapText="1"/>
    </xf>
    <xf numFmtId="0" fontId="12" fillId="2" borderId="1" xfId="0" applyFont="1" applyFill="1" applyBorder="1" applyAlignment="1">
      <alignment horizontal="left" vertical="top"/>
    </xf>
    <xf numFmtId="0" fontId="12" fillId="2" borderId="1" xfId="0" applyFont="1" applyFill="1" applyBorder="1"/>
    <xf numFmtId="0" fontId="13" fillId="2" borderId="0" xfId="0" applyFont="1" applyFill="1"/>
    <xf numFmtId="0" fontId="14" fillId="2" borderId="0" xfId="0" applyFont="1" applyFill="1" applyAlignment="1">
      <alignment vertical="center" wrapText="1"/>
    </xf>
    <xf numFmtId="0" fontId="11" fillId="2" borderId="1" xfId="0" applyFont="1" applyFill="1" applyBorder="1" applyAlignment="1">
      <alignment horizontal="left" vertical="top" wrapText="1"/>
    </xf>
    <xf numFmtId="0" fontId="11" fillId="2" borderId="0" xfId="0" applyFont="1" applyFill="1" applyBorder="1" applyAlignment="1">
      <alignment vertical="top"/>
    </xf>
    <xf numFmtId="0" fontId="11" fillId="0" borderId="1" xfId="0" applyFont="1" applyFill="1" applyBorder="1" applyAlignment="1" applyProtection="1">
      <alignment horizontal="center" vertical="center"/>
      <protection locked="0"/>
    </xf>
    <xf numFmtId="0" fontId="11" fillId="2" borderId="0" xfId="0" applyFont="1" applyFill="1" applyBorder="1" applyAlignment="1"/>
    <xf numFmtId="0" fontId="11" fillId="0" borderId="1" xfId="0" applyFont="1" applyFill="1" applyBorder="1" applyAlignment="1" applyProtection="1">
      <alignment horizontal="center" vertical="center" wrapText="1"/>
      <protection locked="0"/>
    </xf>
    <xf numFmtId="0" fontId="11" fillId="2" borderId="0" xfId="0" applyFont="1" applyFill="1" applyAlignment="1">
      <alignment horizontal="left" vertical="top" wrapText="1"/>
    </xf>
    <xf numFmtId="0" fontId="11" fillId="2" borderId="0" xfId="0" applyFont="1" applyFill="1" applyBorder="1" applyAlignment="1" applyProtection="1">
      <alignment vertical="top" wrapText="1"/>
    </xf>
    <xf numFmtId="0" fontId="11" fillId="2" borderId="1" xfId="0" applyFont="1" applyFill="1" applyBorder="1" applyAlignment="1">
      <alignment vertical="top" wrapText="1"/>
    </xf>
    <xf numFmtId="0" fontId="14" fillId="2" borderId="0" xfId="0" applyFont="1" applyFill="1" applyAlignment="1">
      <alignment horizontal="center" vertical="center" wrapText="1"/>
    </xf>
    <xf numFmtId="0" fontId="14" fillId="2" borderId="2" xfId="0" applyFont="1" applyFill="1" applyBorder="1" applyAlignment="1">
      <alignment vertical="center" wrapText="1"/>
    </xf>
    <xf numFmtId="0" fontId="11" fillId="2" borderId="1" xfId="0" applyFont="1" applyFill="1" applyBorder="1" applyAlignment="1">
      <alignment horizontal="left" vertical="top"/>
    </xf>
    <xf numFmtId="0" fontId="11" fillId="2" borderId="0" xfId="0" applyFont="1" applyFill="1" applyAlignment="1">
      <alignment wrapText="1"/>
    </xf>
    <xf numFmtId="0" fontId="14" fillId="2" borderId="0" xfId="0" applyFont="1" applyFill="1"/>
    <xf numFmtId="0" fontId="12" fillId="2" borderId="0" xfId="0" applyFont="1" applyFill="1" applyAlignment="1">
      <alignment horizontal="left" vertical="top" wrapText="1"/>
    </xf>
    <xf numFmtId="0" fontId="11" fillId="2" borderId="0" xfId="0" applyFont="1" applyFill="1" applyProtection="1"/>
    <xf numFmtId="0" fontId="11" fillId="2" borderId="0" xfId="0" applyFont="1" applyFill="1" applyBorder="1" applyProtection="1"/>
    <xf numFmtId="0" fontId="12" fillId="2" borderId="0" xfId="0" applyFont="1" applyFill="1" applyAlignment="1">
      <alignment horizontal="center" vertical="top"/>
    </xf>
    <xf numFmtId="0" fontId="12" fillId="2" borderId="0" xfId="0" applyFont="1" applyFill="1" applyAlignment="1">
      <alignment horizontal="center" vertical="top" wrapText="1"/>
    </xf>
    <xf numFmtId="0" fontId="12" fillId="2" borderId="0" xfId="0" applyFont="1" applyFill="1" applyAlignment="1" applyProtection="1">
      <alignment horizontal="center" vertical="top"/>
    </xf>
    <xf numFmtId="49" fontId="12" fillId="2" borderId="0" xfId="0" applyNumberFormat="1" applyFont="1" applyFill="1" applyAlignment="1">
      <alignment horizontal="center" vertical="top"/>
    </xf>
    <xf numFmtId="0" fontId="11" fillId="2" borderId="1" xfId="0" applyFont="1" applyFill="1" applyBorder="1" applyAlignment="1">
      <alignment horizontal="left" vertical="top"/>
    </xf>
    <xf numFmtId="0" fontId="11" fillId="2" borderId="1" xfId="0" applyFont="1" applyFill="1" applyBorder="1" applyAlignment="1">
      <alignment vertical="top"/>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0" borderId="1" xfId="0" applyFont="1" applyFill="1" applyBorder="1" applyAlignment="1" applyProtection="1">
      <alignment horizontal="center" vertical="center"/>
      <protection locked="0"/>
    </xf>
    <xf numFmtId="0" fontId="19" fillId="2" borderId="0" xfId="0" applyFont="1" applyFill="1"/>
    <xf numFmtId="0" fontId="11" fillId="2" borderId="1" xfId="0" applyFont="1" applyFill="1" applyBorder="1" applyAlignment="1">
      <alignment horizontal="center" vertical="center"/>
    </xf>
    <xf numFmtId="0" fontId="11" fillId="2" borderId="1" xfId="0" applyFont="1" applyFill="1" applyBorder="1"/>
    <xf numFmtId="0" fontId="11" fillId="2" borderId="10"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11" xfId="0" applyFont="1" applyFill="1" applyBorder="1" applyAlignment="1">
      <alignment horizontal="left" vertical="top" wrapText="1"/>
    </xf>
    <xf numFmtId="0" fontId="11" fillId="0" borderId="1" xfId="0" applyFont="1" applyFill="1" applyBorder="1" applyAlignment="1" applyProtection="1">
      <alignment horizontal="center" vertical="center"/>
      <protection locked="0"/>
    </xf>
    <xf numFmtId="14" fontId="0" fillId="0" borderId="0" xfId="0" applyNumberFormat="1" applyFill="1"/>
    <xf numFmtId="0" fontId="12" fillId="2" borderId="0" xfId="0" applyFont="1" applyFill="1" applyAlignment="1">
      <alignment vertical="top"/>
    </xf>
    <xf numFmtId="0" fontId="14" fillId="2" borderId="0" xfId="0" applyFont="1" applyFill="1" applyAlignment="1">
      <alignment vertical="top"/>
    </xf>
    <xf numFmtId="0" fontId="14" fillId="2" borderId="0" xfId="0" applyFont="1" applyFill="1" applyAlignment="1">
      <alignment horizontal="left" vertical="top"/>
    </xf>
    <xf numFmtId="0" fontId="11" fillId="2" borderId="0" xfId="0" applyFont="1" applyFill="1" applyAlignment="1">
      <alignment horizontal="left"/>
    </xf>
    <xf numFmtId="0" fontId="11" fillId="2" borderId="1" xfId="0" applyFont="1" applyFill="1" applyBorder="1" applyAlignment="1">
      <alignment horizontal="center" wrapText="1"/>
    </xf>
    <xf numFmtId="0" fontId="11" fillId="2" borderId="0" xfId="0" applyFont="1" applyFill="1" applyAlignment="1">
      <alignment vertical="top" wrapText="1"/>
    </xf>
    <xf numFmtId="0" fontId="11" fillId="0" borderId="1" xfId="0" applyFont="1" applyFill="1" applyBorder="1" applyProtection="1">
      <protection locked="0"/>
    </xf>
    <xf numFmtId="0" fontId="11" fillId="0" borderId="1" xfId="0" applyFont="1" applyFill="1" applyBorder="1" applyAlignment="1" applyProtection="1">
      <alignment horizontal="center"/>
      <protection locked="0"/>
    </xf>
    <xf numFmtId="0" fontId="20" fillId="2" borderId="1" xfId="0" applyFont="1" applyFill="1" applyBorder="1" applyAlignment="1">
      <alignment horizontal="left" vertical="top" wrapText="1"/>
    </xf>
    <xf numFmtId="0" fontId="11" fillId="2" borderId="1" xfId="0" applyFont="1" applyFill="1" applyBorder="1" applyAlignment="1">
      <alignment horizontal="left"/>
    </xf>
    <xf numFmtId="0" fontId="13"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2" borderId="0" xfId="0" applyFont="1" applyFill="1" applyAlignment="1">
      <alignment horizontal="left" vertical="top" wrapText="1"/>
    </xf>
    <xf numFmtId="0" fontId="11" fillId="2" borderId="10"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0" xfId="0" applyFont="1" applyFill="1" applyAlignment="1">
      <alignment vertical="top" wrapText="1"/>
    </xf>
    <xf numFmtId="0" fontId="11" fillId="2" borderId="0" xfId="0" applyFont="1" applyFill="1" applyAlignment="1">
      <alignment horizontal="left" vertical="top"/>
    </xf>
    <xf numFmtId="0" fontId="11" fillId="2" borderId="1" xfId="0" applyFont="1" applyFill="1" applyBorder="1" applyAlignment="1">
      <alignment horizontal="left" vertical="top" wrapText="1"/>
    </xf>
    <xf numFmtId="0" fontId="14" fillId="7" borderId="0" xfId="0" applyFont="1" applyFill="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11" fillId="2" borderId="1" xfId="0" applyFont="1" applyFill="1" applyBorder="1" applyAlignment="1"/>
    <xf numFmtId="0" fontId="11" fillId="2" borderId="10" xfId="0" applyFont="1" applyFill="1" applyBorder="1" applyAlignment="1"/>
    <xf numFmtId="0" fontId="11" fillId="2" borderId="12" xfId="0" applyFont="1" applyFill="1" applyBorder="1" applyAlignment="1"/>
    <xf numFmtId="0" fontId="11" fillId="2" borderId="11" xfId="0" applyFont="1" applyFill="1" applyBorder="1" applyAlignment="1"/>
    <xf numFmtId="0" fontId="12" fillId="2" borderId="10" xfId="0" applyFont="1" applyFill="1" applyBorder="1" applyAlignment="1">
      <alignment horizontal="left" vertical="top"/>
    </xf>
    <xf numFmtId="0" fontId="12" fillId="2" borderId="12" xfId="0" applyFont="1" applyFill="1" applyBorder="1" applyAlignment="1">
      <alignment horizontal="left" vertical="top"/>
    </xf>
    <xf numFmtId="0" fontId="12"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12" xfId="0" applyFont="1" applyFill="1" applyBorder="1" applyAlignment="1">
      <alignment horizontal="left" vertical="top"/>
    </xf>
    <xf numFmtId="0" fontId="11" fillId="2" borderId="1" xfId="0" applyFont="1" applyFill="1" applyBorder="1" applyAlignment="1">
      <alignment horizontal="left" vertical="top"/>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12" fillId="2" borderId="0" xfId="0" applyFont="1" applyFill="1" applyAlignment="1">
      <alignment horizontal="left" vertical="center"/>
    </xf>
    <xf numFmtId="0" fontId="11" fillId="0" borderId="3" xfId="0" applyFont="1" applyFill="1" applyBorder="1" applyAlignment="1" applyProtection="1">
      <alignment horizontal="left" vertical="top" wrapText="1"/>
      <protection locked="0"/>
    </xf>
    <xf numFmtId="0" fontId="15" fillId="6" borderId="0" xfId="0" applyFont="1" applyFill="1" applyAlignment="1">
      <alignment horizontal="center" vertical="center" wrapText="1"/>
    </xf>
    <xf numFmtId="0" fontId="14" fillId="5" borderId="0" xfId="0" applyFont="1" applyFill="1" applyAlignment="1">
      <alignment horizontal="center" vertical="center" wrapText="1"/>
    </xf>
    <xf numFmtId="0" fontId="11" fillId="2" borderId="1" xfId="0" applyFont="1" applyFill="1" applyBorder="1" applyAlignment="1">
      <alignment vertical="top"/>
    </xf>
    <xf numFmtId="0" fontId="11" fillId="2" borderId="0" xfId="0" applyFont="1" applyFill="1" applyBorder="1" applyAlignment="1" applyProtection="1">
      <alignment vertical="top" wrapText="1"/>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horizontal="center" vertical="top"/>
    </xf>
    <xf numFmtId="0" fontId="13" fillId="2" borderId="0" xfId="0" applyFont="1" applyFill="1" applyAlignment="1">
      <alignment horizont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11" fillId="3" borderId="1" xfId="0" applyFont="1" applyFill="1" applyBorder="1" applyAlignment="1">
      <alignment vertical="top"/>
    </xf>
    <xf numFmtId="0" fontId="11" fillId="0" borderId="1" xfId="0" applyFont="1" applyFill="1" applyBorder="1" applyAlignment="1" applyProtection="1">
      <alignment vertical="top" wrapText="1"/>
      <protection locked="0"/>
    </xf>
    <xf numFmtId="0" fontId="11" fillId="4" borderId="10"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1" xfId="0" applyFont="1" applyFill="1" applyBorder="1" applyAlignment="1">
      <alignment vertical="top" wrapText="1"/>
    </xf>
    <xf numFmtId="0" fontId="11" fillId="4" borderId="1" xfId="0" applyFont="1" applyFill="1" applyBorder="1" applyAlignment="1">
      <alignment vertical="top"/>
    </xf>
    <xf numFmtId="0" fontId="17" fillId="0" borderId="3"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18" fillId="2" borderId="1" xfId="0" applyFont="1" applyFill="1" applyBorder="1" applyAlignment="1">
      <alignment horizontal="left" vertical="top" wrapText="1"/>
    </xf>
    <xf numFmtId="0" fontId="11" fillId="2" borderId="10" xfId="0" applyFont="1" applyFill="1" applyBorder="1" applyAlignment="1">
      <alignment vertical="top"/>
    </xf>
    <xf numFmtId="0" fontId="11" fillId="2" borderId="11" xfId="0" applyFont="1" applyFill="1" applyBorder="1" applyAlignment="1">
      <alignment vertical="top"/>
    </xf>
    <xf numFmtId="0" fontId="11" fillId="2" borderId="11" xfId="0" applyFont="1" applyFill="1" applyBorder="1" applyAlignment="1">
      <alignment horizontal="left" vertical="top"/>
    </xf>
    <xf numFmtId="0" fontId="11" fillId="2" borderId="0" xfId="0" applyFont="1" applyFill="1" applyBorder="1" applyAlignment="1" applyProtection="1">
      <alignment horizontal="center" vertical="center"/>
    </xf>
    <xf numFmtId="14" fontId="11" fillId="2" borderId="0" xfId="0" applyNumberFormat="1" applyFont="1" applyFill="1" applyBorder="1" applyAlignment="1" applyProtection="1">
      <alignment horizontal="left" vertical="top"/>
    </xf>
    <xf numFmtId="0" fontId="11" fillId="2" borderId="1" xfId="0" applyFont="1" applyFill="1" applyBorder="1" applyAlignment="1">
      <alignment horizontal="center" vertical="top"/>
    </xf>
    <xf numFmtId="0" fontId="11" fillId="0" borderId="1" xfId="0" applyFont="1" applyFill="1" applyBorder="1" applyAlignment="1" applyProtection="1">
      <alignment horizontal="center" vertical="center"/>
      <protection locked="0"/>
    </xf>
    <xf numFmtId="14" fontId="11" fillId="2" borderId="1" xfId="0" applyNumberFormat="1" applyFont="1" applyFill="1" applyBorder="1" applyAlignment="1">
      <alignment horizontal="left" vertical="top"/>
    </xf>
    <xf numFmtId="0" fontId="1" fillId="2" borderId="0" xfId="0" applyFont="1" applyFill="1" applyBorder="1" applyAlignment="1">
      <alignment horizontal="left" wrapText="1"/>
    </xf>
    <xf numFmtId="0" fontId="11" fillId="2" borderId="0" xfId="0" applyFont="1" applyFill="1" applyBorder="1" applyAlignment="1">
      <alignment horizontal="left" wrapText="1"/>
    </xf>
    <xf numFmtId="0" fontId="0" fillId="0" borderId="1" xfId="0" applyBorder="1" applyAlignment="1"/>
    <xf numFmtId="0" fontId="11" fillId="2" borderId="10" xfId="0" applyFont="1" applyFill="1" applyBorder="1" applyAlignment="1">
      <alignment horizontal="left"/>
    </xf>
    <xf numFmtId="0" fontId="11" fillId="2" borderId="12" xfId="0" applyFont="1" applyFill="1" applyBorder="1" applyAlignment="1">
      <alignment horizontal="left"/>
    </xf>
    <xf numFmtId="0" fontId="11" fillId="2" borderId="11" xfId="0" applyFont="1" applyFill="1" applyBorder="1" applyAlignment="1">
      <alignment horizontal="left"/>
    </xf>
    <xf numFmtId="0" fontId="11" fillId="2" borderId="0" xfId="0" applyFont="1" applyFill="1" applyBorder="1" applyAlignment="1" applyProtection="1"/>
  </cellXfs>
  <cellStyles count="1">
    <cellStyle name="Standard" xfId="0" builtinId="0"/>
  </cellStyles>
  <dxfs count="0"/>
  <tableStyles count="0" defaultTableStyle="TableStyleMedium2" defaultPivotStyle="PivotStyleLight16"/>
  <colors>
    <mruColors>
      <color rgb="FF92CDD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pageSetUpPr fitToPage="1"/>
  </sheetPr>
  <dimension ref="B1:Q356"/>
  <sheetViews>
    <sheetView tabSelected="1" zoomScale="90" zoomScaleNormal="90" workbookViewId="0">
      <selection activeCell="C14" sqref="C14:G14"/>
    </sheetView>
  </sheetViews>
  <sheetFormatPr baseColWidth="10" defaultRowHeight="15" x14ac:dyDescent="0.2"/>
  <cols>
    <col min="1" max="1" width="2" style="3" customWidth="1"/>
    <col min="2" max="2" width="11.7109375" style="27" customWidth="1"/>
    <col min="3" max="16384" width="11.42578125" style="3"/>
  </cols>
  <sheetData>
    <row r="1" spans="2:13" ht="9.9499999999999993" customHeight="1" x14ac:dyDescent="0.25">
      <c r="B1" s="97"/>
      <c r="C1" s="97"/>
      <c r="D1" s="97"/>
      <c r="E1" s="97"/>
      <c r="F1" s="97"/>
      <c r="G1" s="97"/>
      <c r="H1" s="97"/>
      <c r="I1" s="97"/>
      <c r="J1" s="97"/>
      <c r="K1" s="97"/>
      <c r="L1" s="97"/>
      <c r="M1" s="97"/>
    </row>
    <row r="2" spans="2:13" ht="9.9499999999999993" customHeight="1" x14ac:dyDescent="0.2">
      <c r="C2" s="4"/>
      <c r="D2" s="4"/>
      <c r="E2" s="4"/>
      <c r="F2" s="4"/>
      <c r="G2" s="4"/>
      <c r="H2" s="4"/>
      <c r="I2" s="4"/>
      <c r="J2" s="4"/>
      <c r="K2" s="4"/>
      <c r="L2" s="4"/>
      <c r="M2" s="4"/>
    </row>
    <row r="3" spans="2:13" ht="9.9499999999999993" customHeight="1" x14ac:dyDescent="0.2">
      <c r="C3" s="98" t="s">
        <v>355</v>
      </c>
      <c r="D3" s="99"/>
      <c r="E3" s="99"/>
      <c r="F3" s="99"/>
      <c r="G3" s="99"/>
      <c r="H3" s="99"/>
      <c r="I3" s="99"/>
      <c r="J3" s="99"/>
      <c r="K3" s="99"/>
      <c r="L3" s="99"/>
      <c r="M3" s="99"/>
    </row>
    <row r="4" spans="2:13" x14ac:dyDescent="0.2">
      <c r="C4" s="99"/>
      <c r="D4" s="99"/>
      <c r="E4" s="99"/>
      <c r="F4" s="99"/>
      <c r="G4" s="99"/>
      <c r="H4" s="99"/>
      <c r="I4" s="99"/>
      <c r="J4" s="99"/>
      <c r="K4" s="99"/>
      <c r="L4" s="99"/>
      <c r="M4" s="99"/>
    </row>
    <row r="5" spans="2:13" x14ac:dyDescent="0.2">
      <c r="C5" s="99"/>
      <c r="D5" s="99"/>
      <c r="E5" s="99"/>
      <c r="F5" s="99"/>
      <c r="G5" s="99"/>
      <c r="H5" s="99"/>
      <c r="I5" s="99"/>
      <c r="J5" s="99"/>
      <c r="K5" s="99"/>
      <c r="L5" s="99"/>
      <c r="M5" s="99"/>
    </row>
    <row r="6" spans="2:13" x14ac:dyDescent="0.2">
      <c r="C6" s="99"/>
      <c r="D6" s="99"/>
      <c r="E6" s="99"/>
      <c r="F6" s="99"/>
      <c r="G6" s="99"/>
      <c r="H6" s="99"/>
      <c r="I6" s="99"/>
      <c r="J6" s="99"/>
      <c r="K6" s="99"/>
      <c r="L6" s="99"/>
      <c r="M6" s="99"/>
    </row>
    <row r="7" spans="2:13" x14ac:dyDescent="0.2">
      <c r="C7" s="99"/>
      <c r="D7" s="99"/>
      <c r="E7" s="99"/>
      <c r="F7" s="99"/>
      <c r="G7" s="99"/>
      <c r="H7" s="99"/>
      <c r="I7" s="99"/>
      <c r="J7" s="99"/>
      <c r="K7" s="99"/>
      <c r="L7" s="99"/>
      <c r="M7" s="99"/>
    </row>
    <row r="8" spans="2:13" x14ac:dyDescent="0.2">
      <c r="C8" s="99"/>
      <c r="D8" s="99"/>
      <c r="E8" s="99"/>
      <c r="F8" s="99"/>
      <c r="G8" s="99"/>
      <c r="H8" s="99"/>
      <c r="I8" s="99"/>
      <c r="J8" s="99"/>
      <c r="K8" s="99"/>
      <c r="L8" s="99"/>
      <c r="M8" s="99"/>
    </row>
    <row r="9" spans="2:13" x14ac:dyDescent="0.2">
      <c r="C9" s="99"/>
      <c r="D9" s="99"/>
      <c r="E9" s="99"/>
      <c r="F9" s="99"/>
      <c r="G9" s="99"/>
      <c r="H9" s="99"/>
      <c r="I9" s="99"/>
      <c r="J9" s="99"/>
      <c r="K9" s="99"/>
      <c r="L9" s="99"/>
      <c r="M9" s="99"/>
    </row>
    <row r="10" spans="2:13" x14ac:dyDescent="0.2">
      <c r="C10" s="99"/>
      <c r="D10" s="99"/>
      <c r="E10" s="99"/>
      <c r="F10" s="99"/>
      <c r="G10" s="99"/>
      <c r="H10" s="99"/>
      <c r="I10" s="99"/>
      <c r="J10" s="99"/>
      <c r="K10" s="99"/>
      <c r="L10" s="99"/>
      <c r="M10" s="99"/>
    </row>
    <row r="11" spans="2:13" x14ac:dyDescent="0.2">
      <c r="C11" s="4"/>
      <c r="D11" s="4"/>
      <c r="E11" s="4"/>
      <c r="F11" s="4"/>
      <c r="G11" s="4"/>
      <c r="H11" s="4"/>
      <c r="I11" s="4"/>
      <c r="J11" s="4"/>
      <c r="K11" s="4"/>
      <c r="L11" s="4"/>
      <c r="M11" s="4"/>
    </row>
    <row r="13" spans="2:13" ht="18" customHeight="1" x14ac:dyDescent="0.2">
      <c r="C13" s="106" t="s">
        <v>5</v>
      </c>
      <c r="D13" s="106"/>
      <c r="E13" s="106"/>
      <c r="F13" s="106"/>
      <c r="G13" s="106"/>
      <c r="H13" s="5"/>
      <c r="I13" s="100" t="s">
        <v>6</v>
      </c>
      <c r="J13" s="100"/>
      <c r="K13" s="100"/>
      <c r="L13" s="100"/>
      <c r="M13" s="100"/>
    </row>
    <row r="14" spans="2:13" ht="18" customHeight="1" x14ac:dyDescent="0.2">
      <c r="C14" s="101"/>
      <c r="D14" s="101"/>
      <c r="E14" s="101"/>
      <c r="F14" s="101"/>
      <c r="G14" s="101"/>
      <c r="H14" s="5"/>
      <c r="I14" s="101"/>
      <c r="J14" s="101"/>
      <c r="K14" s="101"/>
      <c r="L14" s="101"/>
      <c r="M14" s="101"/>
    </row>
    <row r="15" spans="2:13" x14ac:dyDescent="0.2">
      <c r="C15" s="12"/>
      <c r="D15" s="12"/>
      <c r="E15" s="12"/>
      <c r="F15" s="12"/>
      <c r="G15" s="12"/>
      <c r="H15" s="5"/>
      <c r="I15" s="12"/>
      <c r="J15" s="12"/>
      <c r="K15" s="12"/>
      <c r="L15" s="12"/>
      <c r="M15" s="12"/>
    </row>
    <row r="16" spans="2:13" ht="18" customHeight="1" x14ac:dyDescent="0.2">
      <c r="C16" s="106" t="s">
        <v>0</v>
      </c>
      <c r="D16" s="106"/>
      <c r="E16" s="106"/>
      <c r="F16" s="106"/>
      <c r="G16" s="106"/>
      <c r="H16" s="5"/>
      <c r="I16" s="100" t="s">
        <v>0</v>
      </c>
      <c r="J16" s="100"/>
      <c r="K16" s="100"/>
      <c r="L16" s="100"/>
      <c r="M16" s="100"/>
    </row>
    <row r="17" spans="3:13" ht="18" customHeight="1" x14ac:dyDescent="0.2">
      <c r="C17" s="101"/>
      <c r="D17" s="101"/>
      <c r="E17" s="101"/>
      <c r="F17" s="101"/>
      <c r="G17" s="101"/>
      <c r="H17" s="5"/>
      <c r="I17" s="101"/>
      <c r="J17" s="101"/>
      <c r="K17" s="101"/>
      <c r="L17" s="101"/>
      <c r="M17" s="101"/>
    </row>
    <row r="18" spans="3:13" x14ac:dyDescent="0.2">
      <c r="C18" s="12"/>
      <c r="D18" s="12"/>
      <c r="E18" s="12"/>
      <c r="F18" s="12"/>
      <c r="G18" s="12"/>
      <c r="H18" s="5"/>
      <c r="I18" s="12"/>
      <c r="J18" s="12"/>
      <c r="K18" s="12"/>
      <c r="L18" s="12"/>
      <c r="M18" s="12"/>
    </row>
    <row r="19" spans="3:13" ht="18" customHeight="1" x14ac:dyDescent="0.2">
      <c r="C19" s="106" t="s">
        <v>1</v>
      </c>
      <c r="D19" s="106"/>
      <c r="E19" s="106"/>
      <c r="F19" s="106"/>
      <c r="G19" s="106"/>
      <c r="H19" s="5"/>
      <c r="I19" s="100" t="s">
        <v>1</v>
      </c>
      <c r="J19" s="100"/>
      <c r="K19" s="100"/>
      <c r="L19" s="100"/>
      <c r="M19" s="100"/>
    </row>
    <row r="20" spans="3:13" ht="18" customHeight="1" x14ac:dyDescent="0.2">
      <c r="C20" s="101"/>
      <c r="D20" s="101"/>
      <c r="E20" s="101"/>
      <c r="F20" s="101"/>
      <c r="G20" s="101"/>
      <c r="H20" s="5"/>
      <c r="I20" s="101"/>
      <c r="J20" s="101"/>
      <c r="K20" s="101"/>
      <c r="L20" s="101"/>
      <c r="M20" s="101"/>
    </row>
    <row r="21" spans="3:13" x14ac:dyDescent="0.2">
      <c r="C21" s="12"/>
      <c r="D21" s="12"/>
      <c r="E21" s="12"/>
      <c r="F21" s="12"/>
      <c r="G21" s="12"/>
      <c r="H21" s="5"/>
      <c r="I21" s="12"/>
      <c r="J21" s="12"/>
      <c r="K21" s="12"/>
      <c r="L21" s="12"/>
      <c r="M21" s="12"/>
    </row>
    <row r="22" spans="3:13" ht="18" customHeight="1" x14ac:dyDescent="0.2">
      <c r="C22" s="105" t="s">
        <v>7</v>
      </c>
      <c r="D22" s="105"/>
      <c r="E22" s="105"/>
      <c r="F22" s="105"/>
      <c r="G22" s="105"/>
      <c r="H22" s="5"/>
      <c r="I22" s="100" t="s">
        <v>8</v>
      </c>
      <c r="J22" s="100"/>
      <c r="K22" s="100"/>
      <c r="L22" s="100"/>
      <c r="M22" s="100"/>
    </row>
    <row r="23" spans="3:13" ht="18" customHeight="1" x14ac:dyDescent="0.2">
      <c r="C23" s="101"/>
      <c r="D23" s="101"/>
      <c r="E23" s="101"/>
      <c r="F23" s="101"/>
      <c r="G23" s="101"/>
      <c r="H23" s="5"/>
      <c r="I23" s="101"/>
      <c r="J23" s="101"/>
      <c r="K23" s="101"/>
      <c r="L23" s="101"/>
      <c r="M23" s="101"/>
    </row>
    <row r="24" spans="3:13" x14ac:dyDescent="0.2">
      <c r="C24" s="12"/>
      <c r="D24" s="12"/>
      <c r="E24" s="12"/>
      <c r="F24" s="12"/>
      <c r="G24" s="12"/>
      <c r="H24" s="5"/>
      <c r="I24" s="12"/>
      <c r="J24" s="12"/>
      <c r="K24" s="12"/>
      <c r="L24" s="12"/>
      <c r="M24" s="12"/>
    </row>
    <row r="25" spans="3:13" ht="18" customHeight="1" x14ac:dyDescent="0.2">
      <c r="C25" s="105" t="s">
        <v>2</v>
      </c>
      <c r="D25" s="105"/>
      <c r="E25" s="105"/>
      <c r="F25" s="105"/>
      <c r="G25" s="105"/>
      <c r="H25" s="5"/>
      <c r="I25" s="100" t="s">
        <v>2</v>
      </c>
      <c r="J25" s="100"/>
      <c r="K25" s="100"/>
      <c r="L25" s="100"/>
      <c r="M25" s="100"/>
    </row>
    <row r="26" spans="3:13" ht="18" customHeight="1" x14ac:dyDescent="0.2">
      <c r="C26" s="101"/>
      <c r="D26" s="101"/>
      <c r="E26" s="101"/>
      <c r="F26" s="101"/>
      <c r="G26" s="101"/>
      <c r="H26" s="5"/>
      <c r="I26" s="101"/>
      <c r="J26" s="101"/>
      <c r="K26" s="101"/>
      <c r="L26" s="101"/>
      <c r="M26" s="101"/>
    </row>
    <row r="27" spans="3:13" x14ac:dyDescent="0.2">
      <c r="C27" s="6"/>
      <c r="D27" s="6"/>
      <c r="E27" s="6"/>
      <c r="F27" s="6"/>
      <c r="G27" s="6"/>
      <c r="H27" s="5"/>
      <c r="I27" s="12"/>
      <c r="J27" s="12"/>
      <c r="K27" s="12"/>
      <c r="L27" s="12"/>
      <c r="M27" s="12"/>
    </row>
    <row r="28" spans="3:13" ht="18" customHeight="1" x14ac:dyDescent="0.2">
      <c r="C28" s="105" t="s">
        <v>3</v>
      </c>
      <c r="D28" s="105"/>
      <c r="E28" s="105"/>
      <c r="F28" s="105"/>
      <c r="G28" s="105"/>
      <c r="H28" s="5"/>
      <c r="I28" s="100" t="s">
        <v>3</v>
      </c>
      <c r="J28" s="100"/>
      <c r="K28" s="100"/>
      <c r="L28" s="100"/>
      <c r="M28" s="100"/>
    </row>
    <row r="29" spans="3:13" ht="18" customHeight="1" x14ac:dyDescent="0.2">
      <c r="C29" s="101"/>
      <c r="D29" s="101"/>
      <c r="E29" s="101"/>
      <c r="F29" s="101"/>
      <c r="G29" s="101"/>
      <c r="H29" s="5"/>
      <c r="I29" s="101"/>
      <c r="J29" s="101"/>
      <c r="K29" s="101"/>
      <c r="L29" s="101"/>
      <c r="M29" s="101"/>
    </row>
    <row r="30" spans="3:13" x14ac:dyDescent="0.2">
      <c r="C30" s="12"/>
      <c r="D30" s="12"/>
      <c r="E30" s="12"/>
      <c r="F30" s="12"/>
      <c r="G30" s="12"/>
      <c r="H30" s="5"/>
      <c r="I30" s="12"/>
      <c r="J30" s="12"/>
      <c r="K30" s="12"/>
      <c r="L30" s="12"/>
      <c r="M30" s="12"/>
    </row>
    <row r="31" spans="3:13" ht="18" customHeight="1" x14ac:dyDescent="0.2">
      <c r="C31" s="105" t="s">
        <v>4</v>
      </c>
      <c r="D31" s="105"/>
      <c r="E31" s="105"/>
      <c r="F31" s="105"/>
      <c r="G31" s="105"/>
      <c r="H31" s="5"/>
      <c r="I31" s="100" t="s">
        <v>4</v>
      </c>
      <c r="J31" s="100"/>
      <c r="K31" s="100"/>
      <c r="L31" s="100"/>
      <c r="M31" s="100"/>
    </row>
    <row r="32" spans="3:13" ht="18" customHeight="1" x14ac:dyDescent="0.2">
      <c r="C32" s="101"/>
      <c r="D32" s="101"/>
      <c r="E32" s="101"/>
      <c r="F32" s="101"/>
      <c r="G32" s="101"/>
      <c r="H32" s="5"/>
      <c r="I32" s="101"/>
      <c r="J32" s="101"/>
      <c r="K32" s="101"/>
      <c r="L32" s="101"/>
      <c r="M32" s="101"/>
    </row>
    <row r="33" spans="2:16" x14ac:dyDescent="0.2">
      <c r="C33" s="5"/>
      <c r="D33" s="5"/>
      <c r="E33" s="5"/>
      <c r="F33" s="5"/>
      <c r="G33" s="5"/>
      <c r="H33" s="5"/>
      <c r="I33" s="5"/>
      <c r="J33" s="5"/>
      <c r="K33" s="5"/>
      <c r="L33" s="5"/>
      <c r="M33" s="5"/>
    </row>
    <row r="34" spans="2:16" ht="23.1" customHeight="1" x14ac:dyDescent="0.2">
      <c r="C34" s="102" t="s">
        <v>208</v>
      </c>
      <c r="D34" s="103"/>
      <c r="E34" s="103"/>
      <c r="F34" s="103"/>
      <c r="G34" s="104"/>
      <c r="H34" s="5"/>
      <c r="I34" s="116" t="s">
        <v>221</v>
      </c>
      <c r="J34" s="116"/>
      <c r="K34" s="116"/>
      <c r="L34" s="116"/>
      <c r="M34" s="116"/>
    </row>
    <row r="35" spans="2:16" ht="27.95" customHeight="1" x14ac:dyDescent="0.2">
      <c r="C35" s="107"/>
      <c r="D35" s="108"/>
      <c r="E35" s="108"/>
      <c r="F35" s="108"/>
      <c r="G35" s="109"/>
      <c r="H35" s="5"/>
      <c r="I35" s="116"/>
      <c r="J35" s="116"/>
      <c r="K35" s="116"/>
      <c r="L35" s="116"/>
      <c r="M35" s="116"/>
    </row>
    <row r="36" spans="2:16" ht="27.95" customHeight="1" x14ac:dyDescent="0.2">
      <c r="C36" s="110"/>
      <c r="D36" s="111"/>
      <c r="E36" s="111"/>
      <c r="F36" s="111"/>
      <c r="G36" s="112"/>
      <c r="H36" s="5"/>
      <c r="I36" s="116"/>
      <c r="J36" s="116"/>
      <c r="K36" s="116"/>
      <c r="L36" s="116"/>
      <c r="M36" s="116"/>
    </row>
    <row r="37" spans="2:16" ht="27.95" customHeight="1" x14ac:dyDescent="0.2">
      <c r="C37" s="110"/>
      <c r="D37" s="111"/>
      <c r="E37" s="111"/>
      <c r="F37" s="111"/>
      <c r="G37" s="112"/>
      <c r="H37" s="5"/>
      <c r="I37" s="116"/>
      <c r="J37" s="116"/>
      <c r="K37" s="116"/>
      <c r="L37" s="116"/>
      <c r="M37" s="116"/>
    </row>
    <row r="38" spans="2:16" ht="27.95" customHeight="1" x14ac:dyDescent="0.2">
      <c r="C38" s="113"/>
      <c r="D38" s="114"/>
      <c r="E38" s="114"/>
      <c r="F38" s="114"/>
      <c r="G38" s="115"/>
      <c r="H38" s="5"/>
      <c r="I38" s="116"/>
      <c r="J38" s="116"/>
      <c r="K38" s="116"/>
      <c r="L38" s="116"/>
      <c r="M38" s="116"/>
    </row>
    <row r="40" spans="2:16" ht="18" customHeight="1" x14ac:dyDescent="0.25">
      <c r="C40" s="7" t="s">
        <v>9</v>
      </c>
      <c r="D40" s="8"/>
    </row>
    <row r="42" spans="2:16" ht="32.25" customHeight="1" x14ac:dyDescent="0.2">
      <c r="B42" s="27" t="s">
        <v>10</v>
      </c>
      <c r="C42" s="66" t="s">
        <v>220</v>
      </c>
      <c r="D42" s="66"/>
      <c r="E42" s="66"/>
      <c r="F42" s="66"/>
      <c r="G42" s="66"/>
      <c r="H42" s="66"/>
      <c r="I42" s="66"/>
      <c r="J42" s="66"/>
      <c r="K42" s="66"/>
      <c r="L42" s="66"/>
      <c r="M42" s="66"/>
    </row>
    <row r="43" spans="2:16" x14ac:dyDescent="0.2">
      <c r="P43" s="36"/>
    </row>
    <row r="44" spans="2:16" ht="35.25" customHeight="1" x14ac:dyDescent="0.2">
      <c r="C44" s="83" t="s">
        <v>11</v>
      </c>
      <c r="D44" s="84"/>
      <c r="E44" s="85" t="s">
        <v>222</v>
      </c>
      <c r="F44" s="85"/>
      <c r="G44" s="85" t="s">
        <v>223</v>
      </c>
      <c r="H44" s="85"/>
      <c r="I44" s="72" t="s">
        <v>224</v>
      </c>
      <c r="J44" s="72"/>
      <c r="K44" s="85" t="s">
        <v>225</v>
      </c>
      <c r="L44" s="85"/>
      <c r="M44" s="85" t="s">
        <v>226</v>
      </c>
      <c r="N44" s="85"/>
      <c r="O44" s="12"/>
    </row>
    <row r="45" spans="2:16" ht="42" customHeight="1" x14ac:dyDescent="0.2">
      <c r="C45" s="67" t="s">
        <v>209</v>
      </c>
      <c r="D45" s="68"/>
      <c r="E45" s="86"/>
      <c r="F45" s="87"/>
      <c r="G45" s="86"/>
      <c r="H45" s="87"/>
      <c r="I45" s="86"/>
      <c r="J45" s="87"/>
      <c r="K45" s="86"/>
      <c r="L45" s="87"/>
      <c r="M45" s="86"/>
      <c r="N45" s="87"/>
      <c r="O45" s="131"/>
    </row>
    <row r="46" spans="2:16" ht="45" customHeight="1" x14ac:dyDescent="0.2">
      <c r="C46" s="67" t="s">
        <v>210</v>
      </c>
      <c r="D46" s="68"/>
      <c r="E46" s="86"/>
      <c r="F46" s="87"/>
      <c r="G46" s="86"/>
      <c r="H46" s="87"/>
      <c r="I46" s="86"/>
      <c r="J46" s="87"/>
      <c r="K46" s="86"/>
      <c r="L46" s="87"/>
      <c r="M46" s="86"/>
      <c r="N46" s="87"/>
      <c r="O46" s="131"/>
    </row>
    <row r="49" spans="2:17" ht="166.5" customHeight="1" x14ac:dyDescent="0.2">
      <c r="B49" s="27" t="s">
        <v>12</v>
      </c>
      <c r="C49" s="66" t="s">
        <v>214</v>
      </c>
      <c r="D49" s="66"/>
      <c r="E49" s="66"/>
      <c r="F49" s="66"/>
      <c r="G49" s="66"/>
      <c r="H49" s="66"/>
      <c r="I49" s="66"/>
      <c r="J49" s="66"/>
      <c r="K49" s="66"/>
      <c r="L49" s="66"/>
      <c r="M49" s="66"/>
    </row>
    <row r="51" spans="2:17" x14ac:dyDescent="0.25">
      <c r="C51" s="9" t="s">
        <v>18</v>
      </c>
    </row>
    <row r="52" spans="2:17" ht="12.75" customHeight="1" x14ac:dyDescent="0.2">
      <c r="J52" s="10"/>
      <c r="K52" s="10"/>
      <c r="L52" s="10"/>
    </row>
    <row r="53" spans="2:17" s="5" customFormat="1" ht="29.25" customHeight="1" x14ac:dyDescent="0.25">
      <c r="B53" s="27"/>
      <c r="C53" s="67" t="s">
        <v>13</v>
      </c>
      <c r="D53" s="69"/>
      <c r="E53" s="11" t="s">
        <v>14</v>
      </c>
      <c r="F53" s="11" t="s">
        <v>15</v>
      </c>
      <c r="G53" s="11" t="s">
        <v>16</v>
      </c>
      <c r="H53" s="32" t="s">
        <v>227</v>
      </c>
      <c r="I53" s="12"/>
      <c r="J53" s="10"/>
      <c r="K53" s="10"/>
      <c r="L53" s="10"/>
      <c r="N53" s="57" t="s">
        <v>213</v>
      </c>
      <c r="O53" s="58"/>
      <c r="P53" s="58"/>
      <c r="Q53" s="59"/>
    </row>
    <row r="54" spans="2:17" ht="37.5" customHeight="1" x14ac:dyDescent="0.2">
      <c r="C54" s="67" t="s">
        <v>17</v>
      </c>
      <c r="D54" s="69"/>
      <c r="E54" s="13"/>
      <c r="F54" s="13"/>
      <c r="G54" s="13"/>
      <c r="H54" s="37">
        <f>SUM(E54:G54)</f>
        <v>0</v>
      </c>
      <c r="I54" s="14"/>
      <c r="J54" s="10"/>
      <c r="K54" s="10"/>
      <c r="L54" s="10"/>
      <c r="N54" s="60"/>
      <c r="O54" s="61"/>
      <c r="P54" s="61"/>
      <c r="Q54" s="62"/>
    </row>
    <row r="55" spans="2:17" ht="73.5" customHeight="1" x14ac:dyDescent="0.2">
      <c r="C55" s="67" t="s">
        <v>228</v>
      </c>
      <c r="D55" s="69"/>
      <c r="E55" s="13"/>
      <c r="F55" s="13"/>
      <c r="G55" s="13"/>
      <c r="H55" s="37">
        <f>SUM(E55:G55)</f>
        <v>0</v>
      </c>
      <c r="I55" s="14"/>
      <c r="N55" s="60"/>
      <c r="O55" s="61"/>
      <c r="P55" s="61"/>
      <c r="Q55" s="62"/>
    </row>
    <row r="56" spans="2:17" x14ac:dyDescent="0.2">
      <c r="N56" s="60"/>
      <c r="O56" s="61"/>
      <c r="P56" s="61"/>
      <c r="Q56" s="62"/>
    </row>
    <row r="57" spans="2:17" x14ac:dyDescent="0.25">
      <c r="C57" s="9" t="s">
        <v>19</v>
      </c>
      <c r="N57" s="60"/>
      <c r="O57" s="61"/>
      <c r="P57" s="61"/>
      <c r="Q57" s="62"/>
    </row>
    <row r="58" spans="2:17" x14ac:dyDescent="0.2">
      <c r="N58" s="60"/>
      <c r="O58" s="61"/>
      <c r="P58" s="61"/>
      <c r="Q58" s="62"/>
    </row>
    <row r="59" spans="2:17" ht="28.5" x14ac:dyDescent="0.2">
      <c r="C59" s="72" t="s">
        <v>13</v>
      </c>
      <c r="D59" s="72"/>
      <c r="E59" s="11" t="s">
        <v>20</v>
      </c>
      <c r="F59" s="11" t="s">
        <v>21</v>
      </c>
      <c r="G59" s="11" t="s">
        <v>22</v>
      </c>
      <c r="H59" s="11" t="s">
        <v>23</v>
      </c>
      <c r="I59" s="32" t="s">
        <v>227</v>
      </c>
      <c r="K59" s="92" t="str">
        <f>IF(SUM(E54:G54,E60:H60,E66:K66)&gt;SUM(E45:N46),"Die Anzahl der belegten Plätze ist höher als die Anzahl der Plätze laut Betriebserlaubnis.","")</f>
        <v/>
      </c>
      <c r="L59" s="92"/>
      <c r="M59" s="92"/>
      <c r="N59" s="60"/>
      <c r="O59" s="61"/>
      <c r="P59" s="61"/>
      <c r="Q59" s="62"/>
    </row>
    <row r="60" spans="2:17" ht="36.75" customHeight="1" x14ac:dyDescent="0.2">
      <c r="C60" s="72" t="s">
        <v>17</v>
      </c>
      <c r="D60" s="72"/>
      <c r="E60" s="15"/>
      <c r="F60" s="15"/>
      <c r="G60" s="15"/>
      <c r="H60" s="15"/>
      <c r="I60" s="37">
        <f>SUM(E60:H60)</f>
        <v>0</v>
      </c>
      <c r="K60" s="92"/>
      <c r="L60" s="92"/>
      <c r="M60" s="92"/>
      <c r="N60" s="60"/>
      <c r="O60" s="61"/>
      <c r="P60" s="61"/>
      <c r="Q60" s="62"/>
    </row>
    <row r="61" spans="2:17" ht="76.5" customHeight="1" x14ac:dyDescent="0.2">
      <c r="C61" s="72" t="s">
        <v>228</v>
      </c>
      <c r="D61" s="72"/>
      <c r="E61" s="15"/>
      <c r="F61" s="15"/>
      <c r="G61" s="15"/>
      <c r="H61" s="15"/>
      <c r="I61" s="37">
        <f>SUM(E61:H61)</f>
        <v>0</v>
      </c>
      <c r="J61" s="14"/>
      <c r="K61" s="14"/>
      <c r="N61" s="60"/>
      <c r="O61" s="61"/>
      <c r="P61" s="61"/>
      <c r="Q61" s="62"/>
    </row>
    <row r="62" spans="2:17" x14ac:dyDescent="0.2">
      <c r="N62" s="60"/>
      <c r="O62" s="61"/>
      <c r="P62" s="61"/>
      <c r="Q62" s="62"/>
    </row>
    <row r="63" spans="2:17" x14ac:dyDescent="0.25">
      <c r="C63" s="9" t="s">
        <v>24</v>
      </c>
      <c r="N63" s="60"/>
      <c r="O63" s="61"/>
      <c r="P63" s="61"/>
      <c r="Q63" s="62"/>
    </row>
    <row r="64" spans="2:17" x14ac:dyDescent="0.2">
      <c r="N64" s="63"/>
      <c r="O64" s="64"/>
      <c r="P64" s="64"/>
      <c r="Q64" s="65"/>
    </row>
    <row r="65" spans="2:17" s="16" customFormat="1" ht="28.5" x14ac:dyDescent="0.25">
      <c r="B65" s="28"/>
      <c r="C65" s="67" t="s">
        <v>13</v>
      </c>
      <c r="D65" s="69"/>
      <c r="E65" s="11" t="s">
        <v>23</v>
      </c>
      <c r="F65" s="11" t="s">
        <v>25</v>
      </c>
      <c r="G65" s="11" t="s">
        <v>26</v>
      </c>
      <c r="H65" s="11" t="s">
        <v>27</v>
      </c>
      <c r="I65" s="11" t="s">
        <v>28</v>
      </c>
      <c r="J65" s="11" t="s">
        <v>29</v>
      </c>
      <c r="K65" s="11" t="s">
        <v>30</v>
      </c>
      <c r="L65" s="33" t="s">
        <v>227</v>
      </c>
      <c r="N65" s="17"/>
      <c r="O65" s="17"/>
      <c r="P65" s="17"/>
      <c r="Q65" s="17"/>
    </row>
    <row r="66" spans="2:17" ht="38.25" customHeight="1" x14ac:dyDescent="0.2">
      <c r="C66" s="67" t="s">
        <v>17</v>
      </c>
      <c r="D66" s="69"/>
      <c r="E66" s="13"/>
      <c r="F66" s="13"/>
      <c r="G66" s="13"/>
      <c r="H66" s="13"/>
      <c r="I66" s="13"/>
      <c r="J66" s="13"/>
      <c r="K66" s="13"/>
      <c r="L66" s="37">
        <f>SUM(E66:K66)</f>
        <v>0</v>
      </c>
      <c r="N66" s="17"/>
      <c r="O66" s="17"/>
      <c r="P66" s="17"/>
      <c r="Q66" s="17"/>
    </row>
    <row r="67" spans="2:17" ht="73.5" customHeight="1" x14ac:dyDescent="0.2">
      <c r="C67" s="67" t="s">
        <v>228</v>
      </c>
      <c r="D67" s="69"/>
      <c r="E67" s="13"/>
      <c r="F67" s="13"/>
      <c r="G67" s="13"/>
      <c r="H67" s="13"/>
      <c r="I67" s="13"/>
      <c r="J67" s="13"/>
      <c r="K67" s="13"/>
      <c r="L67" s="37">
        <f>SUM(E67:K67)</f>
        <v>0</v>
      </c>
    </row>
    <row r="70" spans="2:17" ht="150.75" customHeight="1" x14ac:dyDescent="0.2">
      <c r="B70" s="27" t="s">
        <v>31</v>
      </c>
      <c r="C70" s="66" t="s">
        <v>356</v>
      </c>
      <c r="D70" s="66"/>
      <c r="E70" s="66"/>
      <c r="F70" s="66"/>
      <c r="G70" s="66"/>
      <c r="H70" s="66"/>
      <c r="I70" s="66"/>
      <c r="J70" s="66"/>
      <c r="K70" s="66"/>
      <c r="L70" s="66"/>
      <c r="M70" s="66"/>
    </row>
    <row r="72" spans="2:17" x14ac:dyDescent="0.25">
      <c r="C72" s="9" t="s">
        <v>18</v>
      </c>
    </row>
    <row r="74" spans="2:17" ht="28.5" x14ac:dyDescent="0.2">
      <c r="C74" s="83" t="s">
        <v>13</v>
      </c>
      <c r="D74" s="119"/>
      <c r="E74" s="18" t="s">
        <v>14</v>
      </c>
      <c r="F74" s="18" t="s">
        <v>15</v>
      </c>
      <c r="G74" s="18" t="s">
        <v>16</v>
      </c>
      <c r="H74" s="31" t="s">
        <v>227</v>
      </c>
    </row>
    <row r="75" spans="2:17" ht="18" customHeight="1" x14ac:dyDescent="0.2">
      <c r="C75" s="83" t="s">
        <v>32</v>
      </c>
      <c r="D75" s="119"/>
      <c r="E75" s="13"/>
      <c r="F75" s="13"/>
      <c r="G75" s="13"/>
      <c r="H75" s="38">
        <f>SUM(E75:G75)</f>
        <v>0</v>
      </c>
    </row>
    <row r="76" spans="2:17" ht="18" customHeight="1" x14ac:dyDescent="0.2">
      <c r="C76" s="117" t="s">
        <v>33</v>
      </c>
      <c r="D76" s="118"/>
      <c r="E76" s="13"/>
      <c r="F76" s="13"/>
      <c r="G76" s="13"/>
      <c r="H76" s="38">
        <f t="shared" ref="H76:H81" si="0">SUM(E76:G76)</f>
        <v>0</v>
      </c>
    </row>
    <row r="77" spans="2:17" ht="18" customHeight="1" x14ac:dyDescent="0.2">
      <c r="C77" s="117" t="s">
        <v>34</v>
      </c>
      <c r="D77" s="118"/>
      <c r="E77" s="13"/>
      <c r="F77" s="13"/>
      <c r="G77" s="13"/>
      <c r="H77" s="38">
        <f t="shared" si="0"/>
        <v>0</v>
      </c>
      <c r="M77" s="19"/>
    </row>
    <row r="78" spans="2:17" ht="18" customHeight="1" x14ac:dyDescent="0.2">
      <c r="C78" s="117" t="s">
        <v>35</v>
      </c>
      <c r="D78" s="118"/>
      <c r="E78" s="13"/>
      <c r="F78" s="13"/>
      <c r="G78" s="13"/>
      <c r="H78" s="38">
        <f t="shared" si="0"/>
        <v>0</v>
      </c>
      <c r="M78" s="19"/>
    </row>
    <row r="79" spans="2:17" ht="18" customHeight="1" x14ac:dyDescent="0.2">
      <c r="C79" s="117" t="s">
        <v>36</v>
      </c>
      <c r="D79" s="118"/>
      <c r="E79" s="13"/>
      <c r="F79" s="13"/>
      <c r="G79" s="13"/>
      <c r="H79" s="38">
        <f t="shared" si="0"/>
        <v>0</v>
      </c>
      <c r="M79" s="19"/>
      <c r="N79" s="90" t="s">
        <v>211</v>
      </c>
      <c r="O79" s="58"/>
      <c r="P79" s="58"/>
      <c r="Q79" s="59"/>
    </row>
    <row r="80" spans="2:17" ht="18" customHeight="1" x14ac:dyDescent="0.2">
      <c r="C80" s="117" t="s">
        <v>37</v>
      </c>
      <c r="D80" s="118"/>
      <c r="E80" s="13"/>
      <c r="F80" s="13"/>
      <c r="G80" s="13"/>
      <c r="H80" s="38">
        <f t="shared" si="0"/>
        <v>0</v>
      </c>
      <c r="K80" s="19"/>
      <c r="L80" s="19"/>
      <c r="M80" s="19"/>
      <c r="N80" s="60"/>
      <c r="O80" s="61"/>
      <c r="P80" s="61"/>
      <c r="Q80" s="62"/>
    </row>
    <row r="81" spans="3:17" ht="18" customHeight="1" x14ac:dyDescent="0.2">
      <c r="C81" s="93" t="s">
        <v>38</v>
      </c>
      <c r="D81" s="93"/>
      <c r="E81" s="13"/>
      <c r="F81" s="13"/>
      <c r="G81" s="13"/>
      <c r="H81" s="38">
        <f t="shared" si="0"/>
        <v>0</v>
      </c>
      <c r="K81" s="19"/>
      <c r="L81" s="19"/>
      <c r="M81" s="19"/>
      <c r="N81" s="60"/>
      <c r="O81" s="61"/>
      <c r="P81" s="61"/>
      <c r="Q81" s="62"/>
    </row>
    <row r="82" spans="3:17" ht="12.75" customHeight="1" x14ac:dyDescent="0.2">
      <c r="K82" s="10"/>
      <c r="L82" s="10"/>
      <c r="M82" s="20"/>
      <c r="N82" s="60"/>
      <c r="O82" s="61"/>
      <c r="P82" s="61"/>
      <c r="Q82" s="62"/>
    </row>
    <row r="83" spans="3:17" x14ac:dyDescent="0.25">
      <c r="C83" s="9" t="s">
        <v>19</v>
      </c>
      <c r="K83" s="10"/>
      <c r="L83" s="10"/>
      <c r="M83" s="20"/>
      <c r="N83" s="60"/>
      <c r="O83" s="61"/>
      <c r="P83" s="61"/>
      <c r="Q83" s="62"/>
    </row>
    <row r="84" spans="3:17" x14ac:dyDescent="0.2">
      <c r="K84" s="10"/>
      <c r="L84" s="10"/>
      <c r="M84" s="20"/>
      <c r="N84" s="60"/>
      <c r="O84" s="61"/>
      <c r="P84" s="61"/>
      <c r="Q84" s="62"/>
    </row>
    <row r="85" spans="3:17" ht="28.5" x14ac:dyDescent="0.2">
      <c r="C85" s="93" t="s">
        <v>13</v>
      </c>
      <c r="D85" s="93"/>
      <c r="E85" s="18" t="s">
        <v>20</v>
      </c>
      <c r="F85" s="18" t="s">
        <v>21</v>
      </c>
      <c r="G85" s="18" t="s">
        <v>22</v>
      </c>
      <c r="H85" s="18" t="s">
        <v>23</v>
      </c>
      <c r="I85" s="31" t="s">
        <v>227</v>
      </c>
      <c r="K85" s="10"/>
      <c r="L85" s="10"/>
      <c r="M85" s="20"/>
      <c r="N85" s="60"/>
      <c r="O85" s="61"/>
      <c r="P85" s="61"/>
      <c r="Q85" s="62"/>
    </row>
    <row r="86" spans="3:17" ht="18" customHeight="1" x14ac:dyDescent="0.2">
      <c r="C86" s="83" t="s">
        <v>32</v>
      </c>
      <c r="D86" s="119"/>
      <c r="E86" s="13"/>
      <c r="F86" s="13"/>
      <c r="G86" s="13"/>
      <c r="H86" s="13"/>
      <c r="I86" s="38">
        <f>SUM(E86:H86)</f>
        <v>0</v>
      </c>
      <c r="K86" s="10"/>
      <c r="L86" s="10"/>
      <c r="M86" s="20"/>
      <c r="N86" s="60"/>
      <c r="O86" s="61"/>
      <c r="P86" s="61"/>
      <c r="Q86" s="62"/>
    </row>
    <row r="87" spans="3:17" ht="18" customHeight="1" x14ac:dyDescent="0.2">
      <c r="C87" s="93" t="s">
        <v>33</v>
      </c>
      <c r="D87" s="93"/>
      <c r="E87" s="13"/>
      <c r="F87" s="13"/>
      <c r="G87" s="13"/>
      <c r="H87" s="13"/>
      <c r="I87" s="38">
        <f t="shared" ref="I87:I92" si="1">SUM(E87:H87)</f>
        <v>0</v>
      </c>
      <c r="N87" s="60"/>
      <c r="O87" s="61"/>
      <c r="P87" s="61"/>
      <c r="Q87" s="62"/>
    </row>
    <row r="88" spans="3:17" ht="18" customHeight="1" x14ac:dyDescent="0.2">
      <c r="C88" s="93" t="s">
        <v>34</v>
      </c>
      <c r="D88" s="93"/>
      <c r="E88" s="13"/>
      <c r="F88" s="13"/>
      <c r="G88" s="13"/>
      <c r="H88" s="13"/>
      <c r="I88" s="38">
        <f t="shared" si="1"/>
        <v>0</v>
      </c>
      <c r="K88" s="91" t="str">
        <f>IF(SUM(E75:G81,E86:H92,E97:K105)&gt;SUM(E45:N46),"Die Anzahl der belegten Plätze nach Betreuungsumfang ist höher als die Anzahl der Plätze laut Betriebserlaubnis.","")</f>
        <v/>
      </c>
      <c r="L88" s="91"/>
      <c r="M88" s="91"/>
      <c r="N88" s="60"/>
      <c r="O88" s="61"/>
      <c r="P88" s="61"/>
      <c r="Q88" s="62"/>
    </row>
    <row r="89" spans="3:17" ht="18" customHeight="1" x14ac:dyDescent="0.2">
      <c r="C89" s="93" t="s">
        <v>35</v>
      </c>
      <c r="D89" s="93"/>
      <c r="E89" s="13"/>
      <c r="F89" s="13"/>
      <c r="G89" s="13"/>
      <c r="H89" s="13"/>
      <c r="I89" s="38">
        <f t="shared" si="1"/>
        <v>0</v>
      </c>
      <c r="K89" s="91"/>
      <c r="L89" s="91"/>
      <c r="M89" s="91"/>
      <c r="N89" s="60"/>
      <c r="O89" s="61"/>
      <c r="P89" s="61"/>
      <c r="Q89" s="62"/>
    </row>
    <row r="90" spans="3:17" ht="18" customHeight="1" x14ac:dyDescent="0.2">
      <c r="C90" s="93" t="s">
        <v>36</v>
      </c>
      <c r="D90" s="93"/>
      <c r="E90" s="13"/>
      <c r="F90" s="13"/>
      <c r="G90" s="13"/>
      <c r="H90" s="13"/>
      <c r="I90" s="38">
        <f t="shared" si="1"/>
        <v>0</v>
      </c>
      <c r="K90" s="91"/>
      <c r="L90" s="91"/>
      <c r="M90" s="91"/>
      <c r="N90" s="60"/>
      <c r="O90" s="61"/>
      <c r="P90" s="61"/>
      <c r="Q90" s="62"/>
    </row>
    <row r="91" spans="3:17" ht="18" customHeight="1" x14ac:dyDescent="0.2">
      <c r="C91" s="93" t="s">
        <v>37</v>
      </c>
      <c r="D91" s="93"/>
      <c r="E91" s="13"/>
      <c r="F91" s="13"/>
      <c r="G91" s="13"/>
      <c r="H91" s="13"/>
      <c r="I91" s="38">
        <f t="shared" si="1"/>
        <v>0</v>
      </c>
      <c r="K91" s="91"/>
      <c r="L91" s="91"/>
      <c r="M91" s="91"/>
      <c r="N91" s="60"/>
      <c r="O91" s="61"/>
      <c r="P91" s="61"/>
      <c r="Q91" s="62"/>
    </row>
    <row r="92" spans="3:17" ht="18" customHeight="1" x14ac:dyDescent="0.2">
      <c r="C92" s="93" t="s">
        <v>38</v>
      </c>
      <c r="D92" s="93"/>
      <c r="E92" s="13"/>
      <c r="F92" s="13"/>
      <c r="G92" s="13"/>
      <c r="H92" s="13"/>
      <c r="I92" s="38">
        <f t="shared" si="1"/>
        <v>0</v>
      </c>
      <c r="K92" s="91"/>
      <c r="L92" s="91"/>
      <c r="M92" s="91"/>
      <c r="N92" s="63"/>
      <c r="O92" s="64"/>
      <c r="P92" s="64"/>
      <c r="Q92" s="65"/>
    </row>
    <row r="94" spans="3:17" x14ac:dyDescent="0.25">
      <c r="C94" s="9" t="s">
        <v>24</v>
      </c>
    </row>
    <row r="96" spans="3:17" ht="28.5" x14ac:dyDescent="0.2">
      <c r="C96" s="85" t="s">
        <v>13</v>
      </c>
      <c r="D96" s="85"/>
      <c r="E96" s="11" t="s">
        <v>23</v>
      </c>
      <c r="F96" s="11" t="s">
        <v>25</v>
      </c>
      <c r="G96" s="11" t="s">
        <v>26</v>
      </c>
      <c r="H96" s="11" t="s">
        <v>27</v>
      </c>
      <c r="I96" s="11" t="s">
        <v>28</v>
      </c>
      <c r="J96" s="11" t="s">
        <v>29</v>
      </c>
      <c r="K96" s="11" t="s">
        <v>30</v>
      </c>
      <c r="L96" s="31" t="s">
        <v>227</v>
      </c>
    </row>
    <row r="97" spans="2:13" ht="18" customHeight="1" x14ac:dyDescent="0.2">
      <c r="C97" s="85" t="s">
        <v>39</v>
      </c>
      <c r="D97" s="85"/>
      <c r="E97" s="13"/>
      <c r="F97" s="13"/>
      <c r="G97" s="13"/>
      <c r="H97" s="13"/>
      <c r="I97" s="13"/>
      <c r="J97" s="13"/>
      <c r="K97" s="13"/>
      <c r="L97" s="38">
        <f>SUM(E97:K97)</f>
        <v>0</v>
      </c>
    </row>
    <row r="98" spans="2:13" ht="18" customHeight="1" x14ac:dyDescent="0.2">
      <c r="C98" s="85" t="s">
        <v>40</v>
      </c>
      <c r="D98" s="85"/>
      <c r="E98" s="13"/>
      <c r="F98" s="13"/>
      <c r="G98" s="13"/>
      <c r="H98" s="13"/>
      <c r="I98" s="13"/>
      <c r="J98" s="13"/>
      <c r="K98" s="13"/>
      <c r="L98" s="38">
        <f t="shared" ref="L98:L105" si="2">SUM(E98:K98)</f>
        <v>0</v>
      </c>
    </row>
    <row r="99" spans="2:13" ht="18" customHeight="1" x14ac:dyDescent="0.2">
      <c r="C99" s="85" t="s">
        <v>41</v>
      </c>
      <c r="D99" s="85"/>
      <c r="E99" s="13"/>
      <c r="F99" s="13"/>
      <c r="G99" s="13"/>
      <c r="H99" s="13"/>
      <c r="I99" s="13"/>
      <c r="J99" s="13"/>
      <c r="K99" s="13"/>
      <c r="L99" s="38">
        <f t="shared" si="2"/>
        <v>0</v>
      </c>
    </row>
    <row r="100" spans="2:13" ht="18" customHeight="1" x14ac:dyDescent="0.2">
      <c r="C100" s="85" t="s">
        <v>42</v>
      </c>
      <c r="D100" s="85"/>
      <c r="E100" s="13"/>
      <c r="F100" s="13"/>
      <c r="G100" s="13"/>
      <c r="H100" s="13"/>
      <c r="I100" s="13"/>
      <c r="J100" s="13"/>
      <c r="K100" s="13"/>
      <c r="L100" s="38">
        <f t="shared" si="2"/>
        <v>0</v>
      </c>
    </row>
    <row r="101" spans="2:13" ht="18" customHeight="1" x14ac:dyDescent="0.2">
      <c r="C101" s="85" t="s">
        <v>43</v>
      </c>
      <c r="D101" s="85"/>
      <c r="E101" s="13"/>
      <c r="F101" s="13"/>
      <c r="G101" s="13"/>
      <c r="H101" s="13"/>
      <c r="I101" s="13"/>
      <c r="J101" s="13"/>
      <c r="K101" s="13"/>
      <c r="L101" s="38">
        <f t="shared" si="2"/>
        <v>0</v>
      </c>
    </row>
    <row r="102" spans="2:13" ht="18" customHeight="1" x14ac:dyDescent="0.2">
      <c r="C102" s="85" t="s">
        <v>33</v>
      </c>
      <c r="D102" s="85"/>
      <c r="E102" s="13"/>
      <c r="F102" s="13"/>
      <c r="G102" s="13"/>
      <c r="H102" s="13"/>
      <c r="I102" s="13"/>
      <c r="J102" s="13"/>
      <c r="K102" s="13"/>
      <c r="L102" s="38">
        <f t="shared" si="2"/>
        <v>0</v>
      </c>
    </row>
    <row r="103" spans="2:13" ht="18" customHeight="1" x14ac:dyDescent="0.2">
      <c r="C103" s="85" t="s">
        <v>34</v>
      </c>
      <c r="D103" s="85"/>
      <c r="E103" s="13"/>
      <c r="F103" s="13"/>
      <c r="G103" s="13"/>
      <c r="H103" s="13"/>
      <c r="I103" s="13"/>
      <c r="J103" s="13"/>
      <c r="K103" s="13"/>
      <c r="L103" s="38">
        <f t="shared" si="2"/>
        <v>0</v>
      </c>
    </row>
    <row r="104" spans="2:13" ht="18" customHeight="1" x14ac:dyDescent="0.2">
      <c r="C104" s="85" t="s">
        <v>35</v>
      </c>
      <c r="D104" s="85"/>
      <c r="E104" s="13"/>
      <c r="F104" s="13"/>
      <c r="G104" s="13"/>
      <c r="H104" s="13"/>
      <c r="I104" s="13"/>
      <c r="J104" s="13"/>
      <c r="K104" s="13"/>
      <c r="L104" s="38">
        <f t="shared" si="2"/>
        <v>0</v>
      </c>
    </row>
    <row r="105" spans="2:13" ht="18" customHeight="1" x14ac:dyDescent="0.2">
      <c r="C105" s="85" t="s">
        <v>44</v>
      </c>
      <c r="D105" s="85"/>
      <c r="E105" s="13"/>
      <c r="F105" s="13"/>
      <c r="G105" s="13"/>
      <c r="H105" s="13"/>
      <c r="I105" s="13"/>
      <c r="J105" s="13"/>
      <c r="K105" s="13"/>
      <c r="L105" s="38">
        <f t="shared" si="2"/>
        <v>0</v>
      </c>
    </row>
    <row r="106" spans="2:13" s="25" customFormat="1" ht="3.95" customHeight="1" x14ac:dyDescent="0.2">
      <c r="B106" s="29"/>
    </row>
    <row r="107" spans="2:13" s="25" customFormat="1" ht="3.95" customHeight="1" x14ac:dyDescent="0.2">
      <c r="B107" s="29"/>
    </row>
    <row r="108" spans="2:13" s="25" customFormat="1" ht="3.95" customHeight="1" x14ac:dyDescent="0.2">
      <c r="B108" s="29"/>
      <c r="C108" s="94"/>
      <c r="D108" s="94"/>
      <c r="E108" s="94"/>
      <c r="F108" s="94"/>
      <c r="G108" s="94"/>
      <c r="H108" s="94"/>
      <c r="I108" s="94"/>
      <c r="J108" s="94"/>
      <c r="K108" s="94"/>
      <c r="L108" s="94"/>
      <c r="M108" s="94"/>
    </row>
    <row r="109" spans="2:13" s="25" customFormat="1" ht="3.95" customHeight="1" x14ac:dyDescent="0.2">
      <c r="B109" s="29"/>
      <c r="C109" s="26"/>
      <c r="D109" s="26"/>
      <c r="E109" s="26"/>
      <c r="F109" s="26"/>
      <c r="G109" s="26"/>
      <c r="H109" s="26"/>
      <c r="I109" s="26"/>
      <c r="J109" s="26"/>
      <c r="K109" s="26"/>
      <c r="L109" s="26"/>
      <c r="M109" s="26"/>
    </row>
    <row r="110" spans="2:13" s="25" customFormat="1" ht="3.95" customHeight="1" x14ac:dyDescent="0.2">
      <c r="B110" s="29"/>
      <c r="C110" s="95"/>
      <c r="D110" s="95"/>
      <c r="E110" s="96"/>
      <c r="F110" s="96"/>
      <c r="G110" s="96"/>
      <c r="H110" s="96"/>
      <c r="I110" s="96"/>
      <c r="J110" s="96"/>
      <c r="K110" s="26"/>
      <c r="L110" s="26"/>
      <c r="M110" s="26"/>
    </row>
    <row r="111" spans="2:13" s="25" customFormat="1" ht="3.95" customHeight="1" x14ac:dyDescent="0.2">
      <c r="B111" s="29"/>
      <c r="C111" s="95"/>
      <c r="D111" s="95"/>
      <c r="E111" s="96"/>
      <c r="F111" s="96"/>
      <c r="G111" s="96"/>
      <c r="H111" s="96"/>
      <c r="I111" s="96"/>
      <c r="J111" s="96"/>
      <c r="K111" s="26"/>
      <c r="L111" s="26"/>
      <c r="M111" s="26"/>
    </row>
    <row r="112" spans="2:13" s="25" customFormat="1" ht="3.95" customHeight="1" x14ac:dyDescent="0.2">
      <c r="B112" s="29"/>
      <c r="C112" s="121"/>
      <c r="D112" s="95"/>
      <c r="E112" s="120"/>
      <c r="F112" s="120"/>
      <c r="G112" s="120"/>
      <c r="H112" s="120"/>
      <c r="I112" s="120"/>
      <c r="J112" s="120"/>
      <c r="K112" s="26"/>
      <c r="L112" s="26"/>
      <c r="M112" s="26"/>
    </row>
    <row r="113" spans="2:17" s="25" customFormat="1" ht="3.95" customHeight="1" x14ac:dyDescent="0.2">
      <c r="B113" s="29"/>
      <c r="C113" s="121"/>
      <c r="D113" s="95"/>
      <c r="E113" s="120"/>
      <c r="F113" s="120"/>
      <c r="G113" s="120"/>
      <c r="H113" s="120"/>
      <c r="I113" s="120"/>
      <c r="J113" s="120"/>
      <c r="K113" s="26"/>
      <c r="L113" s="26"/>
      <c r="M113" s="26"/>
    </row>
    <row r="114" spans="2:17" s="25" customFormat="1" ht="3.95" customHeight="1" x14ac:dyDescent="0.2">
      <c r="B114" s="29"/>
      <c r="C114" s="121"/>
      <c r="D114" s="95"/>
      <c r="E114" s="120"/>
      <c r="F114" s="120"/>
      <c r="G114" s="120"/>
      <c r="H114" s="120"/>
      <c r="I114" s="120"/>
      <c r="J114" s="120"/>
      <c r="K114" s="26"/>
      <c r="L114" s="26"/>
      <c r="M114" s="26"/>
    </row>
    <row r="115" spans="2:17" s="25" customFormat="1" ht="3.95" customHeight="1" x14ac:dyDescent="0.2">
      <c r="B115" s="29"/>
      <c r="C115" s="121"/>
      <c r="D115" s="95"/>
      <c r="E115" s="120"/>
      <c r="F115" s="120"/>
      <c r="G115" s="120"/>
      <c r="H115" s="120"/>
      <c r="I115" s="120"/>
      <c r="J115" s="120"/>
      <c r="K115" s="26"/>
      <c r="L115" s="26"/>
      <c r="M115" s="26"/>
    </row>
    <row r="116" spans="2:17" s="25" customFormat="1" ht="3.95" customHeight="1" x14ac:dyDescent="0.2">
      <c r="B116" s="29"/>
      <c r="C116" s="121"/>
      <c r="D116" s="95"/>
      <c r="E116" s="120"/>
      <c r="F116" s="120"/>
      <c r="G116" s="120"/>
      <c r="H116" s="120"/>
      <c r="I116" s="120"/>
      <c r="J116" s="120"/>
      <c r="K116" s="26"/>
      <c r="L116" s="26"/>
      <c r="M116" s="26"/>
    </row>
    <row r="117" spans="2:17" s="25" customFormat="1" ht="3.95" customHeight="1" x14ac:dyDescent="0.2">
      <c r="B117" s="29"/>
    </row>
    <row r="118" spans="2:17" s="25" customFormat="1" ht="3.95" customHeight="1" x14ac:dyDescent="0.2">
      <c r="B118" s="29"/>
    </row>
    <row r="119" spans="2:17" ht="66" customHeight="1" x14ac:dyDescent="0.2">
      <c r="B119" s="27" t="s">
        <v>45</v>
      </c>
      <c r="C119" s="66" t="s">
        <v>352</v>
      </c>
      <c r="D119" s="66"/>
      <c r="E119" s="66"/>
      <c r="F119" s="66"/>
      <c r="G119" s="66"/>
      <c r="H119" s="66"/>
      <c r="I119" s="66"/>
      <c r="J119" s="66"/>
      <c r="K119" s="66"/>
      <c r="L119" s="66"/>
      <c r="M119" s="66"/>
    </row>
    <row r="120" spans="2:17" ht="27.75" customHeight="1" x14ac:dyDescent="0.2">
      <c r="L120" s="57" t="s">
        <v>363</v>
      </c>
      <c r="M120" s="58"/>
      <c r="N120" s="58"/>
      <c r="O120" s="58"/>
      <c r="P120" s="58"/>
      <c r="Q120" s="59"/>
    </row>
    <row r="121" spans="2:17" ht="18" customHeight="1" x14ac:dyDescent="0.2">
      <c r="C121" s="85" t="s">
        <v>46</v>
      </c>
      <c r="D121" s="85"/>
      <c r="E121" s="122" t="s">
        <v>18</v>
      </c>
      <c r="F121" s="122"/>
      <c r="G121" s="122" t="s">
        <v>19</v>
      </c>
      <c r="H121" s="122"/>
      <c r="I121" s="122" t="s">
        <v>24</v>
      </c>
      <c r="J121" s="122"/>
      <c r="L121" s="60"/>
      <c r="M121" s="61"/>
      <c r="N121" s="61"/>
      <c r="O121" s="61"/>
      <c r="P121" s="61"/>
      <c r="Q121" s="62"/>
    </row>
    <row r="122" spans="2:17" ht="18" customHeight="1" x14ac:dyDescent="0.2">
      <c r="C122" s="124">
        <v>44713</v>
      </c>
      <c r="D122" s="85"/>
      <c r="E122" s="123"/>
      <c r="F122" s="123"/>
      <c r="G122" s="123"/>
      <c r="H122" s="123"/>
      <c r="I122" s="123"/>
      <c r="J122" s="123"/>
      <c r="L122" s="60"/>
      <c r="M122" s="61"/>
      <c r="N122" s="61"/>
      <c r="O122" s="61"/>
      <c r="P122" s="61"/>
      <c r="Q122" s="62"/>
    </row>
    <row r="123" spans="2:17" ht="18" customHeight="1" x14ac:dyDescent="0.2">
      <c r="C123" s="124">
        <v>44805</v>
      </c>
      <c r="D123" s="85"/>
      <c r="E123" s="123"/>
      <c r="F123" s="123"/>
      <c r="G123" s="123"/>
      <c r="H123" s="123"/>
      <c r="I123" s="123"/>
      <c r="J123" s="123"/>
      <c r="L123" s="60"/>
      <c r="M123" s="61"/>
      <c r="N123" s="61"/>
      <c r="O123" s="61"/>
      <c r="P123" s="61"/>
      <c r="Q123" s="62"/>
    </row>
    <row r="124" spans="2:17" ht="24.75" customHeight="1" x14ac:dyDescent="0.2">
      <c r="L124" s="63"/>
      <c r="M124" s="64"/>
      <c r="N124" s="64"/>
      <c r="O124" s="64"/>
      <c r="P124" s="64"/>
      <c r="Q124" s="65"/>
    </row>
    <row r="125" spans="2:17" ht="21" customHeight="1" x14ac:dyDescent="0.2"/>
    <row r="126" spans="2:17" ht="63" customHeight="1" x14ac:dyDescent="0.2">
      <c r="B126" s="27" t="s">
        <v>47</v>
      </c>
      <c r="C126" s="66" t="s">
        <v>362</v>
      </c>
      <c r="D126" s="66"/>
      <c r="E126" s="66"/>
      <c r="F126" s="66"/>
      <c r="G126" s="66"/>
      <c r="H126" s="66"/>
      <c r="I126" s="66"/>
      <c r="J126" s="66"/>
      <c r="K126" s="66"/>
      <c r="L126" s="66"/>
      <c r="M126" s="66"/>
    </row>
    <row r="128" spans="2:17" ht="18" customHeight="1" x14ac:dyDescent="0.2">
      <c r="C128" s="85" t="s">
        <v>49</v>
      </c>
      <c r="D128" s="85"/>
      <c r="E128" s="13"/>
    </row>
    <row r="131" spans="2:13" ht="32.25" customHeight="1" x14ac:dyDescent="0.2">
      <c r="B131" s="27" t="s">
        <v>48</v>
      </c>
      <c r="C131" s="66" t="s">
        <v>215</v>
      </c>
      <c r="D131" s="66"/>
      <c r="E131" s="66"/>
      <c r="F131" s="66"/>
      <c r="G131" s="66"/>
      <c r="H131" s="66"/>
      <c r="I131" s="66"/>
      <c r="J131" s="66"/>
      <c r="K131" s="66"/>
    </row>
    <row r="132" spans="2:13" ht="12.75" customHeight="1" x14ac:dyDescent="0.2"/>
    <row r="133" spans="2:13" ht="18" customHeight="1" x14ac:dyDescent="0.2">
      <c r="C133" s="21" t="s">
        <v>51</v>
      </c>
      <c r="D133" s="13"/>
      <c r="H133" s="22"/>
      <c r="I133" s="22"/>
      <c r="J133" s="22"/>
      <c r="K133" s="22"/>
      <c r="L133" s="22"/>
    </row>
    <row r="134" spans="2:13" ht="18" customHeight="1" x14ac:dyDescent="0.2">
      <c r="C134" s="21" t="s">
        <v>52</v>
      </c>
      <c r="D134" s="13"/>
      <c r="H134" s="22"/>
      <c r="I134" s="22"/>
      <c r="J134" s="22"/>
      <c r="K134" s="22"/>
      <c r="L134" s="22"/>
    </row>
    <row r="135" spans="2:13" ht="12.75" customHeight="1" x14ac:dyDescent="0.2">
      <c r="H135" s="22"/>
      <c r="I135" s="22"/>
      <c r="J135" s="22"/>
      <c r="K135" s="22"/>
      <c r="L135" s="22"/>
    </row>
    <row r="136" spans="2:13" ht="12.75" customHeight="1" x14ac:dyDescent="0.2"/>
    <row r="137" spans="2:13" ht="42.75" customHeight="1" x14ac:dyDescent="0.2">
      <c r="B137" s="30" t="s">
        <v>216</v>
      </c>
      <c r="C137" s="66" t="s">
        <v>235</v>
      </c>
      <c r="D137" s="66"/>
      <c r="E137" s="66"/>
      <c r="F137" s="66"/>
      <c r="G137" s="66"/>
      <c r="H137" s="66"/>
      <c r="I137" s="66"/>
      <c r="J137" s="66"/>
      <c r="K137" s="66"/>
      <c r="L137" s="66"/>
      <c r="M137" s="66"/>
    </row>
    <row r="138" spans="2:13" ht="19.5" customHeight="1" x14ac:dyDescent="0.2">
      <c r="G138" s="6"/>
      <c r="H138" s="125" t="s">
        <v>247</v>
      </c>
      <c r="I138" s="126"/>
      <c r="J138" s="126"/>
      <c r="K138" s="126"/>
      <c r="L138" s="126"/>
    </row>
    <row r="139" spans="2:13" ht="18" customHeight="1" x14ac:dyDescent="0.2">
      <c r="C139" s="85" t="s">
        <v>49</v>
      </c>
      <c r="D139" s="85"/>
      <c r="E139" s="13"/>
      <c r="G139" s="6"/>
      <c r="H139" s="126"/>
      <c r="I139" s="126"/>
      <c r="J139" s="126"/>
      <c r="K139" s="126"/>
      <c r="L139" s="126"/>
    </row>
    <row r="140" spans="2:13" ht="21.75" customHeight="1" x14ac:dyDescent="0.25">
      <c r="E140" s="23" t="str">
        <f>IF(AND(D133&gt;0,E139=""),"Bitte 6.1 beantworten!","")</f>
        <v/>
      </c>
      <c r="G140" s="6"/>
      <c r="H140" s="126"/>
      <c r="I140" s="126"/>
      <c r="J140" s="126"/>
      <c r="K140" s="126"/>
      <c r="L140" s="126"/>
    </row>
    <row r="143" spans="2:13" ht="31.5" customHeight="1" x14ac:dyDescent="0.2">
      <c r="B143" s="30" t="s">
        <v>236</v>
      </c>
      <c r="C143" s="66" t="s">
        <v>237</v>
      </c>
      <c r="D143" s="66"/>
      <c r="E143" s="66"/>
      <c r="F143" s="66"/>
      <c r="G143" s="66"/>
      <c r="H143" s="66"/>
      <c r="I143" s="66"/>
      <c r="J143" s="66"/>
      <c r="K143" s="66"/>
      <c r="L143" s="66"/>
      <c r="M143" s="66"/>
    </row>
    <row r="145" spans="2:13" x14ac:dyDescent="0.2">
      <c r="C145" s="85" t="s">
        <v>49</v>
      </c>
      <c r="D145" s="85"/>
      <c r="E145" s="35"/>
    </row>
    <row r="148" spans="2:13" ht="30.75" customHeight="1" x14ac:dyDescent="0.2">
      <c r="B148" s="30" t="s">
        <v>238</v>
      </c>
      <c r="C148" s="66" t="s">
        <v>358</v>
      </c>
      <c r="D148" s="66"/>
      <c r="E148" s="66"/>
      <c r="F148" s="66"/>
      <c r="G148" s="66"/>
      <c r="H148" s="66"/>
      <c r="I148" s="66"/>
      <c r="J148" s="66"/>
      <c r="K148" s="66"/>
      <c r="L148" s="66"/>
      <c r="M148" s="66"/>
    </row>
    <row r="150" spans="2:13" x14ac:dyDescent="0.2">
      <c r="C150" s="85" t="s">
        <v>49</v>
      </c>
      <c r="D150" s="85"/>
      <c r="E150" s="35"/>
    </row>
    <row r="153" spans="2:13" ht="33" customHeight="1" x14ac:dyDescent="0.2">
      <c r="B153" s="30" t="s">
        <v>239</v>
      </c>
      <c r="C153" s="66" t="s">
        <v>359</v>
      </c>
      <c r="D153" s="66"/>
      <c r="E153" s="66"/>
      <c r="F153" s="66"/>
      <c r="G153" s="66"/>
      <c r="H153" s="66"/>
      <c r="I153" s="66"/>
      <c r="J153" s="66"/>
      <c r="K153" s="66"/>
      <c r="L153" s="66"/>
      <c r="M153" s="66"/>
    </row>
    <row r="154" spans="2:13" ht="9.75" customHeight="1" x14ac:dyDescent="0.2"/>
    <row r="155" spans="2:13" x14ac:dyDescent="0.2">
      <c r="C155" s="85" t="s">
        <v>49</v>
      </c>
      <c r="D155" s="85"/>
      <c r="E155" s="35"/>
    </row>
    <row r="156" spans="2:13" ht="27.75" customHeight="1" x14ac:dyDescent="0.2"/>
    <row r="157" spans="2:13" x14ac:dyDescent="0.2">
      <c r="B157" s="46" t="s">
        <v>246</v>
      </c>
      <c r="C157" s="45"/>
      <c r="D157" s="45"/>
      <c r="E157" s="45"/>
      <c r="F157" s="45"/>
      <c r="G157" s="45"/>
      <c r="H157" s="45"/>
    </row>
    <row r="158" spans="2:13" ht="47.25" customHeight="1" x14ac:dyDescent="0.2">
      <c r="B158" s="27" t="s">
        <v>50</v>
      </c>
      <c r="C158" s="66" t="s">
        <v>357</v>
      </c>
      <c r="D158" s="66"/>
      <c r="E158" s="66"/>
      <c r="F158" s="66"/>
      <c r="G158" s="66"/>
      <c r="H158" s="66"/>
      <c r="I158" s="66"/>
      <c r="J158" s="66"/>
      <c r="K158" s="66"/>
      <c r="L158" s="66"/>
      <c r="M158" s="66"/>
    </row>
    <row r="160" spans="2:13" x14ac:dyDescent="0.2">
      <c r="C160" s="85" t="s">
        <v>49</v>
      </c>
      <c r="D160" s="85"/>
      <c r="E160" s="35"/>
    </row>
    <row r="162" spans="2:13" x14ac:dyDescent="0.2">
      <c r="C162" s="57" t="s">
        <v>211</v>
      </c>
      <c r="D162" s="58"/>
      <c r="E162" s="58"/>
      <c r="F162" s="58"/>
      <c r="G162" s="58"/>
      <c r="H162" s="58"/>
      <c r="I162" s="59"/>
    </row>
    <row r="163" spans="2:13" x14ac:dyDescent="0.2">
      <c r="C163" s="60"/>
      <c r="D163" s="61"/>
      <c r="E163" s="61"/>
      <c r="F163" s="61"/>
      <c r="G163" s="61"/>
      <c r="H163" s="61"/>
      <c r="I163" s="62"/>
    </row>
    <row r="164" spans="2:13" x14ac:dyDescent="0.2">
      <c r="C164" s="60"/>
      <c r="D164" s="61"/>
      <c r="E164" s="61"/>
      <c r="F164" s="61"/>
      <c r="G164" s="61"/>
      <c r="H164" s="61"/>
      <c r="I164" s="62"/>
    </row>
    <row r="165" spans="2:13" x14ac:dyDescent="0.2">
      <c r="C165" s="60"/>
      <c r="D165" s="61"/>
      <c r="E165" s="61"/>
      <c r="F165" s="61"/>
      <c r="G165" s="61"/>
      <c r="H165" s="61"/>
      <c r="I165" s="62"/>
    </row>
    <row r="166" spans="2:13" x14ac:dyDescent="0.2">
      <c r="C166" s="60"/>
      <c r="D166" s="61"/>
      <c r="E166" s="61"/>
      <c r="F166" s="61"/>
      <c r="G166" s="61"/>
      <c r="H166" s="61"/>
      <c r="I166" s="62"/>
    </row>
    <row r="167" spans="2:13" x14ac:dyDescent="0.2">
      <c r="C167" s="60"/>
      <c r="D167" s="61"/>
      <c r="E167" s="61"/>
      <c r="F167" s="61"/>
      <c r="G167" s="61"/>
      <c r="H167" s="61"/>
      <c r="I167" s="62"/>
    </row>
    <row r="168" spans="2:13" x14ac:dyDescent="0.2">
      <c r="C168" s="60"/>
      <c r="D168" s="61"/>
      <c r="E168" s="61"/>
      <c r="F168" s="61"/>
      <c r="G168" s="61"/>
      <c r="H168" s="61"/>
      <c r="I168" s="62"/>
    </row>
    <row r="169" spans="2:13" x14ac:dyDescent="0.2">
      <c r="C169" s="63"/>
      <c r="D169" s="64"/>
      <c r="E169" s="64"/>
      <c r="F169" s="64"/>
      <c r="G169" s="64"/>
      <c r="H169" s="64"/>
      <c r="I169" s="65"/>
    </row>
    <row r="172" spans="2:13" ht="31.5" customHeight="1" x14ac:dyDescent="0.2">
      <c r="B172" s="30" t="s">
        <v>244</v>
      </c>
      <c r="C172" s="66" t="s">
        <v>245</v>
      </c>
      <c r="D172" s="66"/>
      <c r="E172" s="66"/>
      <c r="F172" s="66"/>
      <c r="G172" s="66"/>
      <c r="H172" s="66"/>
      <c r="I172" s="66"/>
      <c r="J172" s="66"/>
      <c r="K172" s="66"/>
      <c r="L172" s="66"/>
      <c r="M172" s="66"/>
    </row>
    <row r="174" spans="2:13" x14ac:dyDescent="0.2">
      <c r="C174" s="85" t="s">
        <v>49</v>
      </c>
      <c r="D174" s="85"/>
      <c r="E174" s="35"/>
    </row>
    <row r="176" spans="2:13" x14ac:dyDescent="0.2">
      <c r="B176" s="47" t="s">
        <v>293</v>
      </c>
    </row>
    <row r="177" spans="2:13" ht="18.75" customHeight="1" x14ac:dyDescent="0.2">
      <c r="B177" s="30" t="s">
        <v>294</v>
      </c>
      <c r="C177" s="66" t="s">
        <v>249</v>
      </c>
      <c r="D177" s="66"/>
      <c r="E177" s="66"/>
      <c r="F177" s="66"/>
      <c r="G177" s="66"/>
      <c r="H177" s="66"/>
      <c r="I177" s="66"/>
      <c r="J177" s="66"/>
      <c r="K177" s="66"/>
      <c r="L177" s="66"/>
      <c r="M177" s="66"/>
    </row>
    <row r="179" spans="2:13" x14ac:dyDescent="0.2">
      <c r="C179" s="85" t="s">
        <v>49</v>
      </c>
      <c r="D179" s="85"/>
      <c r="E179" s="35"/>
    </row>
    <row r="182" spans="2:13" ht="31.5" customHeight="1" x14ac:dyDescent="0.2">
      <c r="B182" s="30" t="s">
        <v>248</v>
      </c>
      <c r="C182" s="66" t="s">
        <v>240</v>
      </c>
      <c r="D182" s="66"/>
      <c r="E182" s="66"/>
      <c r="F182" s="66"/>
      <c r="G182" s="66"/>
      <c r="H182" s="66"/>
      <c r="I182" s="66"/>
      <c r="J182" s="66"/>
      <c r="K182" s="66"/>
      <c r="L182" s="66"/>
      <c r="M182" s="66"/>
    </row>
    <row r="184" spans="2:13" x14ac:dyDescent="0.2">
      <c r="C184" s="85" t="s">
        <v>49</v>
      </c>
      <c r="D184" s="85"/>
      <c r="E184" s="35"/>
    </row>
    <row r="186" spans="2:13" ht="12" customHeight="1" x14ac:dyDescent="0.2">
      <c r="C186" s="57" t="s">
        <v>211</v>
      </c>
      <c r="D186" s="58"/>
      <c r="E186" s="58"/>
      <c r="F186" s="58"/>
      <c r="G186" s="58"/>
      <c r="H186" s="58"/>
      <c r="I186" s="59"/>
    </row>
    <row r="187" spans="2:13" ht="12" customHeight="1" x14ac:dyDescent="0.2">
      <c r="C187" s="60"/>
      <c r="D187" s="61"/>
      <c r="E187" s="61"/>
      <c r="F187" s="61"/>
      <c r="G187" s="61"/>
      <c r="H187" s="61"/>
      <c r="I187" s="62"/>
    </row>
    <row r="188" spans="2:13" ht="12" customHeight="1" x14ac:dyDescent="0.2">
      <c r="C188" s="60"/>
      <c r="D188" s="61"/>
      <c r="E188" s="61"/>
      <c r="F188" s="61"/>
      <c r="G188" s="61"/>
      <c r="H188" s="61"/>
      <c r="I188" s="62"/>
    </row>
    <row r="189" spans="2:13" ht="12" customHeight="1" x14ac:dyDescent="0.2">
      <c r="C189" s="60"/>
      <c r="D189" s="61"/>
      <c r="E189" s="61"/>
      <c r="F189" s="61"/>
      <c r="G189" s="61"/>
      <c r="H189" s="61"/>
      <c r="I189" s="62"/>
    </row>
    <row r="190" spans="2:13" ht="12" customHeight="1" x14ac:dyDescent="0.2">
      <c r="C190" s="60"/>
      <c r="D190" s="61"/>
      <c r="E190" s="61"/>
      <c r="F190" s="61"/>
      <c r="G190" s="61"/>
      <c r="H190" s="61"/>
      <c r="I190" s="62"/>
    </row>
    <row r="191" spans="2:13" ht="12" customHeight="1" x14ac:dyDescent="0.2">
      <c r="C191" s="60"/>
      <c r="D191" s="61"/>
      <c r="E191" s="61"/>
      <c r="F191" s="61"/>
      <c r="G191" s="61"/>
      <c r="H191" s="61"/>
      <c r="I191" s="62"/>
    </row>
    <row r="192" spans="2:13" ht="12" customHeight="1" x14ac:dyDescent="0.2">
      <c r="C192" s="60"/>
      <c r="D192" s="61"/>
      <c r="E192" s="61"/>
      <c r="F192" s="61"/>
      <c r="G192" s="61"/>
      <c r="H192" s="61"/>
      <c r="I192" s="62"/>
    </row>
    <row r="193" spans="2:13" ht="12" customHeight="1" x14ac:dyDescent="0.2">
      <c r="C193" s="63"/>
      <c r="D193" s="64"/>
      <c r="E193" s="64"/>
      <c r="F193" s="64"/>
      <c r="G193" s="64"/>
      <c r="H193" s="64"/>
      <c r="I193" s="65"/>
    </row>
    <row r="196" spans="2:13" ht="26.25" customHeight="1" x14ac:dyDescent="0.2">
      <c r="B196" s="30" t="s">
        <v>53</v>
      </c>
      <c r="C196" s="66" t="s">
        <v>360</v>
      </c>
      <c r="D196" s="66"/>
      <c r="E196" s="66"/>
      <c r="F196" s="66"/>
      <c r="G196" s="66"/>
      <c r="H196" s="66"/>
      <c r="I196" s="66"/>
      <c r="J196" s="66"/>
      <c r="K196" s="66"/>
      <c r="L196" s="66"/>
      <c r="M196" s="66"/>
    </row>
    <row r="197" spans="2:13" ht="10.5" customHeight="1" x14ac:dyDescent="0.2"/>
    <row r="198" spans="2:13" x14ac:dyDescent="0.2">
      <c r="C198" s="34" t="s">
        <v>51</v>
      </c>
      <c r="D198" s="35"/>
    </row>
    <row r="199" spans="2:13" x14ac:dyDescent="0.2">
      <c r="C199" s="34" t="s">
        <v>52</v>
      </c>
      <c r="D199" s="35"/>
    </row>
    <row r="201" spans="2:13" ht="12" customHeight="1" x14ac:dyDescent="0.2">
      <c r="C201" s="57" t="s">
        <v>211</v>
      </c>
      <c r="D201" s="58"/>
      <c r="E201" s="58"/>
      <c r="F201" s="58"/>
      <c r="G201" s="58"/>
      <c r="H201" s="58"/>
      <c r="I201" s="59"/>
    </row>
    <row r="202" spans="2:13" ht="12" customHeight="1" x14ac:dyDescent="0.2">
      <c r="C202" s="60"/>
      <c r="D202" s="61"/>
      <c r="E202" s="61"/>
      <c r="F202" s="61"/>
      <c r="G202" s="61"/>
      <c r="H202" s="61"/>
      <c r="I202" s="62"/>
    </row>
    <row r="203" spans="2:13" ht="12" customHeight="1" x14ac:dyDescent="0.2">
      <c r="C203" s="60"/>
      <c r="D203" s="61"/>
      <c r="E203" s="61"/>
      <c r="F203" s="61"/>
      <c r="G203" s="61"/>
      <c r="H203" s="61"/>
      <c r="I203" s="62"/>
    </row>
    <row r="204" spans="2:13" ht="12" customHeight="1" x14ac:dyDescent="0.2">
      <c r="C204" s="60"/>
      <c r="D204" s="61"/>
      <c r="E204" s="61"/>
      <c r="F204" s="61"/>
      <c r="G204" s="61"/>
      <c r="H204" s="61"/>
      <c r="I204" s="62"/>
    </row>
    <row r="205" spans="2:13" ht="12" customHeight="1" x14ac:dyDescent="0.2">
      <c r="C205" s="60"/>
      <c r="D205" s="61"/>
      <c r="E205" s="61"/>
      <c r="F205" s="61"/>
      <c r="G205" s="61"/>
      <c r="H205" s="61"/>
      <c r="I205" s="62"/>
    </row>
    <row r="206" spans="2:13" ht="12" customHeight="1" x14ac:dyDescent="0.2">
      <c r="C206" s="60"/>
      <c r="D206" s="61"/>
      <c r="E206" s="61"/>
      <c r="F206" s="61"/>
      <c r="G206" s="61"/>
      <c r="H206" s="61"/>
      <c r="I206" s="62"/>
    </row>
    <row r="207" spans="2:13" ht="12" customHeight="1" x14ac:dyDescent="0.2">
      <c r="C207" s="60"/>
      <c r="D207" s="61"/>
      <c r="E207" s="61"/>
      <c r="F207" s="61"/>
      <c r="G207" s="61"/>
      <c r="H207" s="61"/>
      <c r="I207" s="62"/>
    </row>
    <row r="208" spans="2:13" ht="12" customHeight="1" x14ac:dyDescent="0.2">
      <c r="C208" s="63"/>
      <c r="D208" s="64"/>
      <c r="E208" s="64"/>
      <c r="F208" s="64"/>
      <c r="G208" s="64"/>
      <c r="H208" s="64"/>
      <c r="I208" s="65"/>
    </row>
    <row r="210" spans="2:13" ht="30" customHeight="1" x14ac:dyDescent="0.2">
      <c r="B210" s="30" t="s">
        <v>54</v>
      </c>
      <c r="C210" s="66" t="s">
        <v>353</v>
      </c>
      <c r="D210" s="66"/>
      <c r="E210" s="66"/>
      <c r="F210" s="66"/>
      <c r="G210" s="66"/>
      <c r="H210" s="66"/>
      <c r="I210" s="66"/>
      <c r="J210" s="66"/>
      <c r="K210" s="66"/>
      <c r="L210" s="66"/>
      <c r="M210" s="66"/>
    </row>
    <row r="212" spans="2:13" x14ac:dyDescent="0.2">
      <c r="C212" s="85" t="s">
        <v>250</v>
      </c>
      <c r="D212" s="85"/>
      <c r="E212" s="52"/>
    </row>
    <row r="213" spans="2:13" x14ac:dyDescent="0.2">
      <c r="C213" s="85" t="s">
        <v>251</v>
      </c>
      <c r="D213" s="85"/>
      <c r="E213" s="52"/>
    </row>
    <row r="214" spans="2:13" x14ac:dyDescent="0.2">
      <c r="C214" s="85" t="s">
        <v>52</v>
      </c>
      <c r="D214" s="85"/>
      <c r="E214" s="52"/>
    </row>
    <row r="216" spans="2:13" ht="12" customHeight="1" x14ac:dyDescent="0.2">
      <c r="C216" s="57" t="s">
        <v>211</v>
      </c>
      <c r="D216" s="58"/>
      <c r="E216" s="58"/>
      <c r="F216" s="58"/>
      <c r="G216" s="58"/>
      <c r="H216" s="58"/>
      <c r="I216" s="59"/>
    </row>
    <row r="217" spans="2:13" ht="12" customHeight="1" x14ac:dyDescent="0.2">
      <c r="C217" s="60"/>
      <c r="D217" s="61"/>
      <c r="E217" s="61"/>
      <c r="F217" s="61"/>
      <c r="G217" s="61"/>
      <c r="H217" s="61"/>
      <c r="I217" s="62"/>
    </row>
    <row r="218" spans="2:13" ht="12" customHeight="1" x14ac:dyDescent="0.2">
      <c r="C218" s="60"/>
      <c r="D218" s="61"/>
      <c r="E218" s="61"/>
      <c r="F218" s="61"/>
      <c r="G218" s="61"/>
      <c r="H218" s="61"/>
      <c r="I218" s="62"/>
    </row>
    <row r="219" spans="2:13" ht="12" customHeight="1" x14ac:dyDescent="0.2">
      <c r="C219" s="60"/>
      <c r="D219" s="61"/>
      <c r="E219" s="61"/>
      <c r="F219" s="61"/>
      <c r="G219" s="61"/>
      <c r="H219" s="61"/>
      <c r="I219" s="62"/>
    </row>
    <row r="220" spans="2:13" ht="12" customHeight="1" x14ac:dyDescent="0.2">
      <c r="C220" s="60"/>
      <c r="D220" s="61"/>
      <c r="E220" s="61"/>
      <c r="F220" s="61"/>
      <c r="G220" s="61"/>
      <c r="H220" s="61"/>
      <c r="I220" s="62"/>
    </row>
    <row r="221" spans="2:13" ht="12" customHeight="1" x14ac:dyDescent="0.2">
      <c r="C221" s="60"/>
      <c r="D221" s="61"/>
      <c r="E221" s="61"/>
      <c r="F221" s="61"/>
      <c r="G221" s="61"/>
      <c r="H221" s="61"/>
      <c r="I221" s="62"/>
    </row>
    <row r="222" spans="2:13" ht="12" customHeight="1" x14ac:dyDescent="0.2">
      <c r="C222" s="60"/>
      <c r="D222" s="61"/>
      <c r="E222" s="61"/>
      <c r="F222" s="61"/>
      <c r="G222" s="61"/>
      <c r="H222" s="61"/>
      <c r="I222" s="62"/>
    </row>
    <row r="223" spans="2:13" ht="12" customHeight="1" x14ac:dyDescent="0.2">
      <c r="C223" s="63"/>
      <c r="D223" s="64"/>
      <c r="E223" s="64"/>
      <c r="F223" s="64"/>
      <c r="G223" s="64"/>
      <c r="H223" s="64"/>
      <c r="I223" s="65"/>
    </row>
    <row r="225" spans="2:13" ht="30.75" customHeight="1" x14ac:dyDescent="0.2">
      <c r="B225" s="30" t="s">
        <v>252</v>
      </c>
      <c r="C225" s="66" t="s">
        <v>354</v>
      </c>
      <c r="D225" s="66"/>
      <c r="E225" s="66"/>
      <c r="F225" s="66"/>
      <c r="G225" s="66"/>
      <c r="H225" s="66"/>
      <c r="I225" s="66"/>
      <c r="J225" s="66"/>
      <c r="K225" s="66"/>
      <c r="L225" s="66"/>
      <c r="M225" s="66"/>
    </row>
    <row r="227" spans="2:13" x14ac:dyDescent="0.2">
      <c r="C227" s="85" t="s">
        <v>250</v>
      </c>
      <c r="D227" s="85"/>
      <c r="E227" s="52"/>
    </row>
    <row r="228" spans="2:13" x14ac:dyDescent="0.2">
      <c r="C228" s="85" t="s">
        <v>251</v>
      </c>
      <c r="D228" s="85"/>
      <c r="E228" s="52"/>
    </row>
    <row r="229" spans="2:13" x14ac:dyDescent="0.2">
      <c r="C229" s="85" t="s">
        <v>52</v>
      </c>
      <c r="D229" s="85"/>
      <c r="E229" s="52"/>
    </row>
    <row r="231" spans="2:13" ht="12" customHeight="1" x14ac:dyDescent="0.2">
      <c r="C231" s="57" t="s">
        <v>211</v>
      </c>
      <c r="D231" s="58"/>
      <c r="E231" s="58"/>
      <c r="F231" s="58"/>
      <c r="G231" s="58"/>
      <c r="H231" s="58"/>
      <c r="I231" s="59"/>
    </row>
    <row r="232" spans="2:13" ht="12" customHeight="1" x14ac:dyDescent="0.2">
      <c r="C232" s="60"/>
      <c r="D232" s="61"/>
      <c r="E232" s="61"/>
      <c r="F232" s="61"/>
      <c r="G232" s="61"/>
      <c r="H232" s="61"/>
      <c r="I232" s="62"/>
    </row>
    <row r="233" spans="2:13" ht="12" customHeight="1" x14ac:dyDescent="0.2">
      <c r="C233" s="60"/>
      <c r="D233" s="61"/>
      <c r="E233" s="61"/>
      <c r="F233" s="61"/>
      <c r="G233" s="61"/>
      <c r="H233" s="61"/>
      <c r="I233" s="62"/>
    </row>
    <row r="234" spans="2:13" ht="12" customHeight="1" x14ac:dyDescent="0.2">
      <c r="C234" s="60"/>
      <c r="D234" s="61"/>
      <c r="E234" s="61"/>
      <c r="F234" s="61"/>
      <c r="G234" s="61"/>
      <c r="H234" s="61"/>
      <c r="I234" s="62"/>
    </row>
    <row r="235" spans="2:13" ht="12" customHeight="1" x14ac:dyDescent="0.2">
      <c r="C235" s="60"/>
      <c r="D235" s="61"/>
      <c r="E235" s="61"/>
      <c r="F235" s="61"/>
      <c r="G235" s="61"/>
      <c r="H235" s="61"/>
      <c r="I235" s="62"/>
    </row>
    <row r="236" spans="2:13" ht="12" customHeight="1" x14ac:dyDescent="0.2">
      <c r="C236" s="60"/>
      <c r="D236" s="61"/>
      <c r="E236" s="61"/>
      <c r="F236" s="61"/>
      <c r="G236" s="61"/>
      <c r="H236" s="61"/>
      <c r="I236" s="62"/>
    </row>
    <row r="237" spans="2:13" ht="12" customHeight="1" x14ac:dyDescent="0.2">
      <c r="C237" s="60"/>
      <c r="D237" s="61"/>
      <c r="E237" s="61"/>
      <c r="F237" s="61"/>
      <c r="G237" s="61"/>
      <c r="H237" s="61"/>
      <c r="I237" s="62"/>
    </row>
    <row r="238" spans="2:13" ht="12" customHeight="1" x14ac:dyDescent="0.2">
      <c r="C238" s="63"/>
      <c r="D238" s="64"/>
      <c r="E238" s="64"/>
      <c r="F238" s="64"/>
      <c r="G238" s="64"/>
      <c r="H238" s="64"/>
      <c r="I238" s="65"/>
    </row>
    <row r="240" spans="2:13" ht="47.25" customHeight="1" x14ac:dyDescent="0.2">
      <c r="B240" s="27" t="s">
        <v>253</v>
      </c>
      <c r="C240" s="66" t="s">
        <v>254</v>
      </c>
      <c r="D240" s="71"/>
      <c r="E240" s="71"/>
      <c r="F240" s="71"/>
      <c r="G240" s="71"/>
      <c r="H240" s="71"/>
      <c r="I240" s="71"/>
      <c r="J240" s="71"/>
      <c r="K240" s="71"/>
      <c r="L240" s="71"/>
      <c r="M240" s="71"/>
    </row>
    <row r="241" spans="3:9" ht="28.5" x14ac:dyDescent="0.2">
      <c r="G241" s="49" t="s">
        <v>349</v>
      </c>
      <c r="H241" s="49" t="s">
        <v>350</v>
      </c>
      <c r="I241" s="49" t="s">
        <v>351</v>
      </c>
    </row>
    <row r="242" spans="3:9" x14ac:dyDescent="0.25">
      <c r="C242" s="76" t="s">
        <v>255</v>
      </c>
      <c r="D242" s="127"/>
      <c r="E242" s="127"/>
      <c r="F242" s="127"/>
      <c r="G242" s="52"/>
      <c r="H242" s="52"/>
      <c r="I242" s="52"/>
    </row>
    <row r="243" spans="3:9" x14ac:dyDescent="0.25">
      <c r="C243" s="76" t="s">
        <v>256</v>
      </c>
      <c r="D243" s="127"/>
      <c r="E243" s="127"/>
      <c r="F243" s="127"/>
      <c r="G243" s="52"/>
      <c r="H243" s="52"/>
      <c r="I243" s="52"/>
    </row>
    <row r="244" spans="3:9" x14ac:dyDescent="0.2">
      <c r="C244" s="128" t="s">
        <v>257</v>
      </c>
      <c r="D244" s="129"/>
      <c r="E244" s="129"/>
      <c r="F244" s="130"/>
      <c r="G244" s="52"/>
      <c r="H244" s="52"/>
      <c r="I244" s="52"/>
    </row>
    <row r="245" spans="3:9" x14ac:dyDescent="0.2">
      <c r="C245" s="76" t="s">
        <v>258</v>
      </c>
      <c r="D245" s="76"/>
      <c r="E245" s="76"/>
      <c r="F245" s="76"/>
      <c r="G245" s="52"/>
      <c r="H245" s="52"/>
      <c r="I245" s="52"/>
    </row>
    <row r="246" spans="3:9" x14ac:dyDescent="0.2">
      <c r="C246" s="76" t="s">
        <v>259</v>
      </c>
      <c r="D246" s="76"/>
      <c r="E246" s="76"/>
      <c r="F246" s="76"/>
      <c r="G246" s="52"/>
      <c r="H246" s="52"/>
      <c r="I246" s="52"/>
    </row>
    <row r="247" spans="3:9" x14ac:dyDescent="0.2">
      <c r="C247" s="76" t="s">
        <v>260</v>
      </c>
      <c r="D247" s="76"/>
      <c r="E247" s="76"/>
      <c r="F247" s="76"/>
      <c r="G247" s="52"/>
      <c r="H247" s="52"/>
      <c r="I247" s="52"/>
    </row>
    <row r="248" spans="3:9" x14ac:dyDescent="0.2">
      <c r="C248" s="77" t="s">
        <v>261</v>
      </c>
      <c r="D248" s="78"/>
      <c r="E248" s="78"/>
      <c r="F248" s="79"/>
      <c r="G248" s="52"/>
      <c r="H248" s="52"/>
      <c r="I248" s="52"/>
    </row>
    <row r="250" spans="3:9" x14ac:dyDescent="0.2">
      <c r="C250" s="57" t="s">
        <v>211</v>
      </c>
      <c r="D250" s="58"/>
      <c r="E250" s="58"/>
      <c r="F250" s="58"/>
      <c r="G250" s="58"/>
      <c r="H250" s="58"/>
      <c r="I250" s="59"/>
    </row>
    <row r="251" spans="3:9" x14ac:dyDescent="0.2">
      <c r="C251" s="60"/>
      <c r="D251" s="61"/>
      <c r="E251" s="61"/>
      <c r="F251" s="61"/>
      <c r="G251" s="61"/>
      <c r="H251" s="61"/>
      <c r="I251" s="62"/>
    </row>
    <row r="252" spans="3:9" x14ac:dyDescent="0.2">
      <c r="C252" s="60"/>
      <c r="D252" s="61"/>
      <c r="E252" s="61"/>
      <c r="F252" s="61"/>
      <c r="G252" s="61"/>
      <c r="H252" s="61"/>
      <c r="I252" s="62"/>
    </row>
    <row r="253" spans="3:9" x14ac:dyDescent="0.2">
      <c r="C253" s="60"/>
      <c r="D253" s="61"/>
      <c r="E253" s="61"/>
      <c r="F253" s="61"/>
      <c r="G253" s="61"/>
      <c r="H253" s="61"/>
      <c r="I253" s="62"/>
    </row>
    <row r="254" spans="3:9" x14ac:dyDescent="0.2">
      <c r="C254" s="60"/>
      <c r="D254" s="61"/>
      <c r="E254" s="61"/>
      <c r="F254" s="61"/>
      <c r="G254" s="61"/>
      <c r="H254" s="61"/>
      <c r="I254" s="62"/>
    </row>
    <row r="255" spans="3:9" x14ac:dyDescent="0.2">
      <c r="C255" s="60"/>
      <c r="D255" s="61"/>
      <c r="E255" s="61"/>
      <c r="F255" s="61"/>
      <c r="G255" s="61"/>
      <c r="H255" s="61"/>
      <c r="I255" s="62"/>
    </row>
    <row r="256" spans="3:9" x14ac:dyDescent="0.2">
      <c r="C256" s="60"/>
      <c r="D256" s="61"/>
      <c r="E256" s="61"/>
      <c r="F256" s="61"/>
      <c r="G256" s="61"/>
      <c r="H256" s="61"/>
      <c r="I256" s="62"/>
    </row>
    <row r="257" spans="2:13" x14ac:dyDescent="0.2">
      <c r="C257" s="63"/>
      <c r="D257" s="64"/>
      <c r="E257" s="64"/>
      <c r="F257" s="64"/>
      <c r="G257" s="64"/>
      <c r="H257" s="64"/>
      <c r="I257" s="65"/>
    </row>
    <row r="259" spans="2:13" ht="32.25" customHeight="1" x14ac:dyDescent="0.2">
      <c r="B259" s="27" t="s">
        <v>262</v>
      </c>
      <c r="C259" s="66" t="s">
        <v>263</v>
      </c>
      <c r="D259" s="66"/>
      <c r="E259" s="66"/>
      <c r="F259" s="66"/>
      <c r="G259" s="66"/>
      <c r="H259" s="66"/>
      <c r="I259" s="66"/>
      <c r="J259" s="66"/>
      <c r="K259" s="66"/>
      <c r="L259" s="66"/>
      <c r="M259" s="66"/>
    </row>
    <row r="261" spans="2:13" x14ac:dyDescent="0.2">
      <c r="C261" s="80" t="s">
        <v>276</v>
      </c>
      <c r="D261" s="81"/>
      <c r="E261" s="81"/>
      <c r="F261" s="81"/>
      <c r="G261" s="82"/>
    </row>
    <row r="262" spans="2:13" x14ac:dyDescent="0.2">
      <c r="C262" s="67" t="s">
        <v>264</v>
      </c>
      <c r="D262" s="74"/>
      <c r="E262" s="74"/>
      <c r="F262" s="75"/>
      <c r="G262" s="52"/>
    </row>
    <row r="263" spans="2:13" x14ac:dyDescent="0.2">
      <c r="C263" s="67" t="s">
        <v>265</v>
      </c>
      <c r="D263" s="68"/>
      <c r="E263" s="68"/>
      <c r="F263" s="69"/>
      <c r="G263" s="52"/>
    </row>
    <row r="264" spans="2:13" x14ac:dyDescent="0.2">
      <c r="C264" s="39" t="s">
        <v>266</v>
      </c>
      <c r="D264" s="40"/>
      <c r="E264" s="40"/>
      <c r="F264" s="42"/>
      <c r="G264" s="52"/>
    </row>
    <row r="265" spans="2:13" x14ac:dyDescent="0.2">
      <c r="C265" s="67" t="s">
        <v>267</v>
      </c>
      <c r="D265" s="74"/>
      <c r="E265" s="74"/>
      <c r="F265" s="75"/>
      <c r="G265" s="52"/>
    </row>
    <row r="266" spans="2:13" x14ac:dyDescent="0.2">
      <c r="C266" s="67" t="s">
        <v>268</v>
      </c>
      <c r="D266" s="74"/>
      <c r="E266" s="74"/>
      <c r="F266" s="75"/>
      <c r="G266" s="52"/>
    </row>
    <row r="267" spans="2:13" x14ac:dyDescent="0.2">
      <c r="C267" s="67" t="s">
        <v>269</v>
      </c>
      <c r="D267" s="74"/>
      <c r="E267" s="74"/>
      <c r="F267" s="75"/>
      <c r="G267" s="52"/>
    </row>
    <row r="268" spans="2:13" x14ac:dyDescent="0.2">
      <c r="C268" s="67" t="s">
        <v>270</v>
      </c>
      <c r="D268" s="68"/>
      <c r="E268" s="68"/>
      <c r="F268" s="69"/>
      <c r="G268" s="52"/>
    </row>
    <row r="269" spans="2:13" ht="33.75" customHeight="1" x14ac:dyDescent="0.2">
      <c r="C269" s="67" t="s">
        <v>271</v>
      </c>
      <c r="D269" s="68"/>
      <c r="E269" s="68"/>
      <c r="F269" s="69"/>
      <c r="G269" s="52"/>
    </row>
    <row r="270" spans="2:13" ht="20.25" customHeight="1" x14ac:dyDescent="0.2">
      <c r="C270" s="67" t="s">
        <v>272</v>
      </c>
      <c r="D270" s="68"/>
      <c r="E270" s="68"/>
      <c r="F270" s="69"/>
      <c r="G270" s="52"/>
    </row>
    <row r="271" spans="2:13" x14ac:dyDescent="0.2">
      <c r="C271" s="67" t="s">
        <v>273</v>
      </c>
      <c r="D271" s="68"/>
      <c r="E271" s="68"/>
      <c r="F271" s="69"/>
      <c r="G271" s="52"/>
    </row>
    <row r="272" spans="2:13" x14ac:dyDescent="0.2">
      <c r="C272" s="67" t="s">
        <v>274</v>
      </c>
      <c r="D272" s="74"/>
      <c r="E272" s="74"/>
      <c r="F272" s="75"/>
      <c r="G272" s="52"/>
    </row>
    <row r="273" spans="2:13" ht="33" customHeight="1" x14ac:dyDescent="0.2">
      <c r="C273" s="72" t="s">
        <v>275</v>
      </c>
      <c r="D273" s="72"/>
      <c r="E273" s="72"/>
      <c r="F273" s="72"/>
      <c r="G273" s="52"/>
    </row>
    <row r="275" spans="2:13" x14ac:dyDescent="0.2">
      <c r="C275" s="57" t="s">
        <v>211</v>
      </c>
      <c r="D275" s="58"/>
      <c r="E275" s="58"/>
      <c r="F275" s="58"/>
      <c r="G275" s="58"/>
      <c r="H275" s="58"/>
      <c r="I275" s="59"/>
    </row>
    <row r="276" spans="2:13" x14ac:dyDescent="0.2">
      <c r="C276" s="60"/>
      <c r="D276" s="61"/>
      <c r="E276" s="61"/>
      <c r="F276" s="61"/>
      <c r="G276" s="61"/>
      <c r="H276" s="61"/>
      <c r="I276" s="62"/>
    </row>
    <row r="277" spans="2:13" x14ac:dyDescent="0.2">
      <c r="C277" s="60"/>
      <c r="D277" s="61"/>
      <c r="E277" s="61"/>
      <c r="F277" s="61"/>
      <c r="G277" s="61"/>
      <c r="H277" s="61"/>
      <c r="I277" s="62"/>
    </row>
    <row r="278" spans="2:13" x14ac:dyDescent="0.2">
      <c r="C278" s="60"/>
      <c r="D278" s="61"/>
      <c r="E278" s="61"/>
      <c r="F278" s="61"/>
      <c r="G278" s="61"/>
      <c r="H278" s="61"/>
      <c r="I278" s="62"/>
    </row>
    <row r="279" spans="2:13" x14ac:dyDescent="0.2">
      <c r="C279" s="60"/>
      <c r="D279" s="61"/>
      <c r="E279" s="61"/>
      <c r="F279" s="61"/>
      <c r="G279" s="61"/>
      <c r="H279" s="61"/>
      <c r="I279" s="62"/>
    </row>
    <row r="280" spans="2:13" x14ac:dyDescent="0.2">
      <c r="C280" s="60"/>
      <c r="D280" s="61"/>
      <c r="E280" s="61"/>
      <c r="F280" s="61"/>
      <c r="G280" s="61"/>
      <c r="H280" s="61"/>
      <c r="I280" s="62"/>
    </row>
    <row r="281" spans="2:13" x14ac:dyDescent="0.2">
      <c r="C281" s="60"/>
      <c r="D281" s="61"/>
      <c r="E281" s="61"/>
      <c r="F281" s="61"/>
      <c r="G281" s="61"/>
      <c r="H281" s="61"/>
      <c r="I281" s="62"/>
    </row>
    <row r="282" spans="2:13" x14ac:dyDescent="0.2">
      <c r="C282" s="63"/>
      <c r="D282" s="64"/>
      <c r="E282" s="64"/>
      <c r="F282" s="64"/>
      <c r="G282" s="64"/>
      <c r="H282" s="64"/>
      <c r="I282" s="65"/>
    </row>
    <row r="284" spans="2:13" ht="33" customHeight="1" x14ac:dyDescent="0.2">
      <c r="B284" s="27" t="s">
        <v>277</v>
      </c>
      <c r="C284" s="66" t="s">
        <v>278</v>
      </c>
      <c r="D284" s="66"/>
      <c r="E284" s="66"/>
      <c r="F284" s="66"/>
      <c r="G284" s="66"/>
      <c r="H284" s="66"/>
      <c r="I284" s="66"/>
      <c r="J284" s="66"/>
      <c r="K284" s="66"/>
      <c r="L284" s="66"/>
      <c r="M284" s="66"/>
    </row>
    <row r="286" spans="2:13" x14ac:dyDescent="0.2">
      <c r="C286" s="41" t="s">
        <v>51</v>
      </c>
      <c r="D286" s="43"/>
    </row>
    <row r="287" spans="2:13" x14ac:dyDescent="0.2">
      <c r="C287" s="41" t="s">
        <v>52</v>
      </c>
      <c r="D287" s="43"/>
    </row>
    <row r="289" spans="2:17" x14ac:dyDescent="0.2">
      <c r="C289" s="57" t="s">
        <v>211</v>
      </c>
      <c r="D289" s="58"/>
      <c r="E289" s="58"/>
      <c r="F289" s="58"/>
      <c r="G289" s="58"/>
      <c r="H289" s="58"/>
      <c r="I289" s="59"/>
    </row>
    <row r="290" spans="2:17" x14ac:dyDescent="0.2">
      <c r="C290" s="60"/>
      <c r="D290" s="61"/>
      <c r="E290" s="61"/>
      <c r="F290" s="61"/>
      <c r="G290" s="61"/>
      <c r="H290" s="61"/>
      <c r="I290" s="62"/>
    </row>
    <row r="291" spans="2:17" x14ac:dyDescent="0.2">
      <c r="C291" s="60"/>
      <c r="D291" s="61"/>
      <c r="E291" s="61"/>
      <c r="F291" s="61"/>
      <c r="G291" s="61"/>
      <c r="H291" s="61"/>
      <c r="I291" s="62"/>
    </row>
    <row r="292" spans="2:17" x14ac:dyDescent="0.2">
      <c r="C292" s="60"/>
      <c r="D292" s="61"/>
      <c r="E292" s="61"/>
      <c r="F292" s="61"/>
      <c r="G292" s="61"/>
      <c r="H292" s="61"/>
      <c r="I292" s="62"/>
    </row>
    <row r="293" spans="2:17" x14ac:dyDescent="0.2">
      <c r="C293" s="60"/>
      <c r="D293" s="61"/>
      <c r="E293" s="61"/>
      <c r="F293" s="61"/>
      <c r="G293" s="61"/>
      <c r="H293" s="61"/>
      <c r="I293" s="62"/>
    </row>
    <row r="294" spans="2:17" x14ac:dyDescent="0.2">
      <c r="C294" s="60"/>
      <c r="D294" s="61"/>
      <c r="E294" s="61"/>
      <c r="F294" s="61"/>
      <c r="G294" s="61"/>
      <c r="H294" s="61"/>
      <c r="I294" s="62"/>
    </row>
    <row r="295" spans="2:17" x14ac:dyDescent="0.2">
      <c r="C295" s="60"/>
      <c r="D295" s="61"/>
      <c r="E295" s="61"/>
      <c r="F295" s="61"/>
      <c r="G295" s="61"/>
      <c r="H295" s="61"/>
      <c r="I295" s="62"/>
    </row>
    <row r="296" spans="2:17" x14ac:dyDescent="0.2">
      <c r="C296" s="63"/>
      <c r="D296" s="64"/>
      <c r="E296" s="64"/>
      <c r="F296" s="64"/>
      <c r="G296" s="64"/>
      <c r="H296" s="64"/>
      <c r="I296" s="65"/>
    </row>
    <row r="299" spans="2:17" ht="87" customHeight="1" x14ac:dyDescent="0.2">
      <c r="B299" s="27" t="s">
        <v>279</v>
      </c>
      <c r="C299" s="66" t="s">
        <v>280</v>
      </c>
      <c r="D299" s="66"/>
      <c r="E299" s="66"/>
      <c r="F299" s="66"/>
      <c r="G299" s="66"/>
      <c r="H299" s="66"/>
      <c r="I299" s="66"/>
      <c r="J299" s="66"/>
      <c r="K299" s="66"/>
      <c r="L299" s="66"/>
      <c r="M299" s="66"/>
      <c r="O299" s="55" t="s">
        <v>290</v>
      </c>
      <c r="P299" s="56"/>
      <c r="Q299" s="56"/>
    </row>
    <row r="300" spans="2:17" ht="19.5" customHeight="1" x14ac:dyDescent="0.2">
      <c r="O300" s="56"/>
      <c r="P300" s="56"/>
      <c r="Q300" s="56"/>
    </row>
    <row r="301" spans="2:17" s="16" customFormat="1" ht="36.75" customHeight="1" x14ac:dyDescent="0.25">
      <c r="B301" s="24"/>
      <c r="C301" s="72" t="s">
        <v>55</v>
      </c>
      <c r="D301" s="72"/>
      <c r="E301" s="15"/>
      <c r="O301" s="56"/>
      <c r="P301" s="56"/>
      <c r="Q301" s="56"/>
    </row>
    <row r="302" spans="2:17" ht="18" customHeight="1" x14ac:dyDescent="0.25">
      <c r="E302" s="23" t="str">
        <f>IF(E301="","Bitte eine Angabe machen!","")</f>
        <v>Bitte eine Angabe machen!</v>
      </c>
      <c r="O302" s="56"/>
      <c r="P302" s="56"/>
      <c r="Q302" s="56"/>
    </row>
    <row r="303" spans="2:17" x14ac:dyDescent="0.2">
      <c r="O303" s="56"/>
      <c r="P303" s="56"/>
      <c r="Q303" s="56"/>
    </row>
    <row r="304" spans="2:17" ht="48.75" customHeight="1" x14ac:dyDescent="0.2">
      <c r="B304" s="30" t="s">
        <v>281</v>
      </c>
      <c r="C304" s="66" t="s">
        <v>348</v>
      </c>
      <c r="D304" s="71"/>
      <c r="E304" s="71"/>
      <c r="F304" s="71"/>
      <c r="G304" s="71"/>
      <c r="H304" s="71"/>
      <c r="I304" s="71"/>
      <c r="J304" s="71"/>
      <c r="K304" s="71"/>
      <c r="L304" s="71"/>
      <c r="M304" s="71"/>
      <c r="O304" s="56"/>
      <c r="P304" s="56"/>
      <c r="Q304" s="56"/>
    </row>
    <row r="305" spans="2:17" x14ac:dyDescent="0.2">
      <c r="O305" s="56"/>
      <c r="P305" s="56"/>
      <c r="Q305" s="56"/>
    </row>
    <row r="306" spans="2:17" ht="30" customHeight="1" x14ac:dyDescent="0.2">
      <c r="C306" s="67" t="s">
        <v>282</v>
      </c>
      <c r="D306" s="68"/>
      <c r="E306" s="68"/>
      <c r="F306" s="69"/>
      <c r="G306" s="52"/>
      <c r="O306" s="56"/>
      <c r="P306" s="56"/>
      <c r="Q306" s="56"/>
    </row>
    <row r="307" spans="2:17" ht="30" customHeight="1" x14ac:dyDescent="0.2">
      <c r="C307" s="67" t="s">
        <v>283</v>
      </c>
      <c r="D307" s="68"/>
      <c r="E307" s="68"/>
      <c r="F307" s="69"/>
      <c r="G307" s="52"/>
      <c r="O307" s="56"/>
      <c r="P307" s="56"/>
      <c r="Q307" s="56"/>
    </row>
    <row r="308" spans="2:17" x14ac:dyDescent="0.2">
      <c r="C308" s="67" t="s">
        <v>284</v>
      </c>
      <c r="D308" s="68"/>
      <c r="E308" s="68"/>
      <c r="F308" s="69"/>
      <c r="G308" s="52"/>
      <c r="O308" s="56"/>
      <c r="P308" s="56"/>
      <c r="Q308" s="56"/>
    </row>
    <row r="309" spans="2:17" x14ac:dyDescent="0.2">
      <c r="G309" s="38">
        <f>SUM(G306:G308)</f>
        <v>0</v>
      </c>
      <c r="O309" s="56"/>
      <c r="P309" s="56"/>
      <c r="Q309" s="56"/>
    </row>
    <row r="310" spans="2:17" x14ac:dyDescent="0.2">
      <c r="O310" s="56"/>
      <c r="P310" s="56"/>
      <c r="Q310" s="56"/>
    </row>
    <row r="311" spans="2:17" ht="46.5" customHeight="1" x14ac:dyDescent="0.2">
      <c r="B311" s="30" t="s">
        <v>285</v>
      </c>
      <c r="C311" s="70" t="s">
        <v>361</v>
      </c>
      <c r="D311" s="70"/>
      <c r="E311" s="70"/>
      <c r="F311" s="70"/>
      <c r="G311" s="70"/>
      <c r="H311" s="70"/>
      <c r="I311" s="70"/>
      <c r="J311" s="70"/>
      <c r="K311" s="70"/>
      <c r="L311" s="70"/>
      <c r="M311" s="70"/>
      <c r="O311" s="56"/>
      <c r="P311" s="56"/>
      <c r="Q311" s="56"/>
    </row>
    <row r="312" spans="2:17" ht="15" customHeight="1" x14ac:dyDescent="0.2">
      <c r="I312" s="73" t="str">
        <f>IF(G317&gt;E301,"Die aufgeführten Tage sind höher als die Summe der Tage gem. Frage 14.","")</f>
        <v/>
      </c>
      <c r="J312" s="73"/>
      <c r="K312" s="73"/>
      <c r="L312" s="73"/>
      <c r="O312" s="56"/>
      <c r="P312" s="56"/>
      <c r="Q312" s="56"/>
    </row>
    <row r="313" spans="2:17" x14ac:dyDescent="0.2">
      <c r="C313" s="54" t="s">
        <v>286</v>
      </c>
      <c r="D313" s="54"/>
      <c r="E313" s="54"/>
      <c r="F313" s="54"/>
      <c r="G313" s="51"/>
      <c r="I313" s="73"/>
      <c r="J313" s="73"/>
      <c r="K313" s="73"/>
      <c r="L313" s="73"/>
      <c r="O313" s="56"/>
      <c r="P313" s="56"/>
      <c r="Q313" s="56"/>
    </row>
    <row r="314" spans="2:17" ht="15" customHeight="1" x14ac:dyDescent="0.2">
      <c r="C314" s="54" t="s">
        <v>287</v>
      </c>
      <c r="D314" s="54"/>
      <c r="E314" s="54"/>
      <c r="F314" s="54"/>
      <c r="G314" s="51"/>
      <c r="I314" s="50"/>
      <c r="J314" s="50"/>
      <c r="K314" s="50"/>
      <c r="L314" s="50"/>
      <c r="O314" s="56"/>
      <c r="P314" s="56"/>
      <c r="Q314" s="56"/>
    </row>
    <row r="315" spans="2:17" x14ac:dyDescent="0.2">
      <c r="C315" s="54" t="s">
        <v>288</v>
      </c>
      <c r="D315" s="54"/>
      <c r="E315" s="54"/>
      <c r="F315" s="54"/>
      <c r="G315" s="51"/>
      <c r="I315" s="22"/>
      <c r="J315" s="22"/>
      <c r="K315" s="22"/>
      <c r="L315" s="22"/>
      <c r="O315" s="56"/>
      <c r="P315" s="56"/>
      <c r="Q315" s="56"/>
    </row>
    <row r="316" spans="2:17" x14ac:dyDescent="0.2">
      <c r="C316" s="54" t="s">
        <v>289</v>
      </c>
      <c r="D316" s="54"/>
      <c r="E316" s="54"/>
      <c r="F316" s="54"/>
      <c r="G316" s="51"/>
      <c r="I316" s="73" t="str">
        <f>IF(G317&lt;E301,"Die aufgeführten Tage sind geringer als die Summe der Tage gem. Frage 14.","")</f>
        <v/>
      </c>
      <c r="J316" s="73"/>
      <c r="K316" s="73"/>
      <c r="L316" s="73"/>
      <c r="O316" s="56"/>
      <c r="P316" s="56"/>
      <c r="Q316" s="56"/>
    </row>
    <row r="317" spans="2:17" x14ac:dyDescent="0.2">
      <c r="C317" s="48"/>
      <c r="D317" s="48"/>
      <c r="E317" s="48"/>
      <c r="F317" s="48"/>
      <c r="G317" s="38">
        <f>SUM(G313:G316)</f>
        <v>0</v>
      </c>
      <c r="I317" s="73"/>
      <c r="J317" s="73"/>
      <c r="K317" s="73"/>
      <c r="L317" s="73"/>
      <c r="O317" s="56"/>
      <c r="P317" s="56"/>
      <c r="Q317" s="56"/>
    </row>
    <row r="318" spans="2:17" x14ac:dyDescent="0.2">
      <c r="O318" s="56"/>
      <c r="P318" s="56"/>
      <c r="Q318" s="56"/>
    </row>
    <row r="319" spans="2:17" ht="17.25" customHeight="1" x14ac:dyDescent="0.2">
      <c r="B319" s="88" t="s">
        <v>212</v>
      </c>
      <c r="C319" s="89"/>
      <c r="D319" s="89"/>
      <c r="E319" s="89"/>
      <c r="F319" s="89"/>
      <c r="G319" s="89"/>
      <c r="H319" s="89"/>
      <c r="I319" s="89"/>
      <c r="J319" s="89"/>
      <c r="K319" s="89"/>
      <c r="L319" s="89"/>
      <c r="M319" s="89"/>
    </row>
    <row r="321" spans="2:17" x14ac:dyDescent="0.2">
      <c r="C321" s="57" t="s">
        <v>213</v>
      </c>
      <c r="D321" s="58"/>
      <c r="E321" s="58"/>
      <c r="F321" s="58"/>
      <c r="G321" s="58"/>
      <c r="H321" s="58"/>
      <c r="I321" s="58"/>
      <c r="J321" s="58"/>
      <c r="K321" s="58"/>
      <c r="L321" s="58"/>
      <c r="M321" s="59"/>
    </row>
    <row r="322" spans="2:17" x14ac:dyDescent="0.2">
      <c r="C322" s="60"/>
      <c r="D322" s="61"/>
      <c r="E322" s="61"/>
      <c r="F322" s="61"/>
      <c r="G322" s="61"/>
      <c r="H322" s="61"/>
      <c r="I322" s="61"/>
      <c r="J322" s="61"/>
      <c r="K322" s="61"/>
      <c r="L322" s="61"/>
      <c r="M322" s="62"/>
    </row>
    <row r="323" spans="2:17" x14ac:dyDescent="0.2">
      <c r="C323" s="60"/>
      <c r="D323" s="61"/>
      <c r="E323" s="61"/>
      <c r="F323" s="61"/>
      <c r="G323" s="61"/>
      <c r="H323" s="61"/>
      <c r="I323" s="61"/>
      <c r="J323" s="61"/>
      <c r="K323" s="61"/>
      <c r="L323" s="61"/>
      <c r="M323" s="62"/>
    </row>
    <row r="324" spans="2:17" x14ac:dyDescent="0.2">
      <c r="C324" s="60"/>
      <c r="D324" s="61"/>
      <c r="E324" s="61"/>
      <c r="F324" s="61"/>
      <c r="G324" s="61"/>
      <c r="H324" s="61"/>
      <c r="I324" s="61"/>
      <c r="J324" s="61"/>
      <c r="K324" s="61"/>
      <c r="L324" s="61"/>
      <c r="M324" s="62"/>
    </row>
    <row r="325" spans="2:17" x14ac:dyDescent="0.2">
      <c r="C325" s="60"/>
      <c r="D325" s="61"/>
      <c r="E325" s="61"/>
      <c r="F325" s="61"/>
      <c r="G325" s="61"/>
      <c r="H325" s="61"/>
      <c r="I325" s="61"/>
      <c r="J325" s="61"/>
      <c r="K325" s="61"/>
      <c r="L325" s="61"/>
      <c r="M325" s="62"/>
    </row>
    <row r="326" spans="2:17" x14ac:dyDescent="0.2">
      <c r="C326" s="60"/>
      <c r="D326" s="61"/>
      <c r="E326" s="61"/>
      <c r="F326" s="61"/>
      <c r="G326" s="61"/>
      <c r="H326" s="61"/>
      <c r="I326" s="61"/>
      <c r="J326" s="61"/>
      <c r="K326" s="61"/>
      <c r="L326" s="61"/>
      <c r="M326" s="62"/>
    </row>
    <row r="327" spans="2:17" x14ac:dyDescent="0.2">
      <c r="C327" s="60"/>
      <c r="D327" s="61"/>
      <c r="E327" s="61"/>
      <c r="F327" s="61"/>
      <c r="G327" s="61"/>
      <c r="H327" s="61"/>
      <c r="I327" s="61"/>
      <c r="J327" s="61"/>
      <c r="K327" s="61"/>
      <c r="L327" s="61"/>
      <c r="M327" s="62"/>
    </row>
    <row r="328" spans="2:17" x14ac:dyDescent="0.2">
      <c r="C328" s="60"/>
      <c r="D328" s="61"/>
      <c r="E328" s="61"/>
      <c r="F328" s="61"/>
      <c r="G328" s="61"/>
      <c r="H328" s="61"/>
      <c r="I328" s="61"/>
      <c r="J328" s="61"/>
      <c r="K328" s="61"/>
      <c r="L328" s="61"/>
      <c r="M328" s="62"/>
    </row>
    <row r="329" spans="2:17" x14ac:dyDescent="0.2">
      <c r="C329" s="63"/>
      <c r="D329" s="64"/>
      <c r="E329" s="64"/>
      <c r="F329" s="64"/>
      <c r="G329" s="64"/>
      <c r="H329" s="64"/>
      <c r="I329" s="64"/>
      <c r="J329" s="64"/>
      <c r="K329" s="64"/>
      <c r="L329" s="64"/>
      <c r="M329" s="65"/>
    </row>
    <row r="332" spans="2:17" ht="15" customHeight="1" x14ac:dyDescent="0.2">
      <c r="B332" s="53" t="s">
        <v>364</v>
      </c>
      <c r="C332" s="53"/>
      <c r="D332" s="53"/>
      <c r="E332" s="53"/>
      <c r="F332" s="53"/>
      <c r="G332" s="53"/>
      <c r="H332" s="53"/>
      <c r="I332" s="53"/>
      <c r="J332" s="53"/>
      <c r="K332" s="53"/>
      <c r="L332" s="53"/>
      <c r="M332" s="53"/>
      <c r="N332" s="53"/>
      <c r="O332" s="53"/>
      <c r="P332" s="53"/>
      <c r="Q332" s="53"/>
    </row>
    <row r="333" spans="2:17" ht="15" customHeight="1" x14ac:dyDescent="0.2">
      <c r="B333" s="53"/>
      <c r="C333" s="53"/>
      <c r="D333" s="53"/>
      <c r="E333" s="53"/>
      <c r="F333" s="53"/>
      <c r="G333" s="53"/>
      <c r="H333" s="53"/>
      <c r="I333" s="53"/>
      <c r="J333" s="53"/>
      <c r="K333" s="53"/>
      <c r="L333" s="53"/>
      <c r="M333" s="53"/>
      <c r="N333" s="53"/>
      <c r="O333" s="53"/>
      <c r="P333" s="53"/>
      <c r="Q333" s="53"/>
    </row>
    <row r="334" spans="2:17" ht="15" customHeight="1" x14ac:dyDescent="0.2">
      <c r="B334" s="53"/>
      <c r="C334" s="53"/>
      <c r="D334" s="53"/>
      <c r="E334" s="53"/>
      <c r="F334" s="53"/>
      <c r="G334" s="53"/>
      <c r="H334" s="53"/>
      <c r="I334" s="53"/>
      <c r="J334" s="53"/>
      <c r="K334" s="53"/>
      <c r="L334" s="53"/>
      <c r="M334" s="53"/>
      <c r="N334" s="53"/>
      <c r="O334" s="53"/>
      <c r="P334" s="53"/>
      <c r="Q334" s="53"/>
    </row>
    <row r="335" spans="2:17" ht="15" customHeight="1" x14ac:dyDescent="0.2">
      <c r="B335" s="53"/>
      <c r="C335" s="53"/>
      <c r="D335" s="53"/>
      <c r="E335" s="53"/>
      <c r="F335" s="53"/>
      <c r="G335" s="53"/>
      <c r="H335" s="53"/>
      <c r="I335" s="53"/>
      <c r="J335" s="53"/>
      <c r="K335" s="53"/>
      <c r="L335" s="53"/>
      <c r="M335" s="53"/>
      <c r="N335" s="53"/>
      <c r="O335" s="53"/>
      <c r="P335" s="53"/>
      <c r="Q335" s="53"/>
    </row>
    <row r="336" spans="2:17" ht="15" customHeight="1" x14ac:dyDescent="0.2">
      <c r="B336" s="53"/>
      <c r="C336" s="53"/>
      <c r="D336" s="53"/>
      <c r="E336" s="53"/>
      <c r="F336" s="53"/>
      <c r="G336" s="53"/>
      <c r="H336" s="53"/>
      <c r="I336" s="53"/>
      <c r="J336" s="53"/>
      <c r="K336" s="53"/>
      <c r="L336" s="53"/>
      <c r="M336" s="53"/>
      <c r="N336" s="53"/>
      <c r="O336" s="53"/>
      <c r="P336" s="53"/>
      <c r="Q336" s="53"/>
    </row>
    <row r="337" spans="2:17" ht="15" customHeight="1" x14ac:dyDescent="0.2">
      <c r="B337" s="53"/>
      <c r="C337" s="53"/>
      <c r="D337" s="53"/>
      <c r="E337" s="53"/>
      <c r="F337" s="53"/>
      <c r="G337" s="53"/>
      <c r="H337" s="53"/>
      <c r="I337" s="53"/>
      <c r="J337" s="53"/>
      <c r="K337" s="53"/>
      <c r="L337" s="53"/>
      <c r="M337" s="53"/>
      <c r="N337" s="53"/>
      <c r="O337" s="53"/>
      <c r="P337" s="53"/>
      <c r="Q337" s="53"/>
    </row>
    <row r="338" spans="2:17" ht="15" customHeight="1" x14ac:dyDescent="0.2">
      <c r="B338" s="53"/>
      <c r="C338" s="53"/>
      <c r="D338" s="53"/>
      <c r="E338" s="53"/>
      <c r="F338" s="53"/>
      <c r="G338" s="53"/>
      <c r="H338" s="53"/>
      <c r="I338" s="53"/>
      <c r="J338" s="53"/>
      <c r="K338" s="53"/>
      <c r="L338" s="53"/>
      <c r="M338" s="53"/>
      <c r="N338" s="53"/>
      <c r="O338" s="53"/>
      <c r="P338" s="53"/>
      <c r="Q338" s="53"/>
    </row>
    <row r="339" spans="2:17" ht="15" customHeight="1" x14ac:dyDescent="0.2">
      <c r="B339" s="53"/>
      <c r="C339" s="53"/>
      <c r="D339" s="53"/>
      <c r="E339" s="53"/>
      <c r="F339" s="53"/>
      <c r="G339" s="53"/>
      <c r="H339" s="53"/>
      <c r="I339" s="53"/>
      <c r="J339" s="53"/>
      <c r="K339" s="53"/>
      <c r="L339" s="53"/>
      <c r="M339" s="53"/>
      <c r="N339" s="53"/>
      <c r="O339" s="53"/>
      <c r="P339" s="53"/>
      <c r="Q339" s="53"/>
    </row>
    <row r="340" spans="2:17" ht="15" customHeight="1" x14ac:dyDescent="0.2">
      <c r="B340" s="53"/>
      <c r="C340" s="53"/>
      <c r="D340" s="53"/>
      <c r="E340" s="53"/>
      <c r="F340" s="53"/>
      <c r="G340" s="53"/>
      <c r="H340" s="53"/>
      <c r="I340" s="53"/>
      <c r="J340" s="53"/>
      <c r="K340" s="53"/>
      <c r="L340" s="53"/>
      <c r="M340" s="53"/>
      <c r="N340" s="53"/>
      <c r="O340" s="53"/>
      <c r="P340" s="53"/>
      <c r="Q340" s="53"/>
    </row>
    <row r="341" spans="2:17" ht="15" customHeight="1" x14ac:dyDescent="0.2">
      <c r="B341" s="53"/>
      <c r="C341" s="53"/>
      <c r="D341" s="53"/>
      <c r="E341" s="53"/>
      <c r="F341" s="53"/>
      <c r="G341" s="53"/>
      <c r="H341" s="53"/>
      <c r="I341" s="53"/>
      <c r="J341" s="53"/>
      <c r="K341" s="53"/>
      <c r="L341" s="53"/>
      <c r="M341" s="53"/>
      <c r="N341" s="53"/>
      <c r="O341" s="53"/>
      <c r="P341" s="53"/>
      <c r="Q341" s="53"/>
    </row>
    <row r="342" spans="2:17" ht="15" customHeight="1" x14ac:dyDescent="0.2">
      <c r="B342" s="53"/>
      <c r="C342" s="53"/>
      <c r="D342" s="53"/>
      <c r="E342" s="53"/>
      <c r="F342" s="53"/>
      <c r="G342" s="53"/>
      <c r="H342" s="53"/>
      <c r="I342" s="53"/>
      <c r="J342" s="53"/>
      <c r="K342" s="53"/>
      <c r="L342" s="53"/>
      <c r="M342" s="53"/>
      <c r="N342" s="53"/>
      <c r="O342" s="53"/>
      <c r="P342" s="53"/>
      <c r="Q342" s="53"/>
    </row>
    <row r="343" spans="2:17" ht="15" customHeight="1" x14ac:dyDescent="0.2">
      <c r="B343" s="53"/>
      <c r="C343" s="53"/>
      <c r="D343" s="53"/>
      <c r="E343" s="53"/>
      <c r="F343" s="53"/>
      <c r="G343" s="53"/>
      <c r="H343" s="53"/>
      <c r="I343" s="53"/>
      <c r="J343" s="53"/>
      <c r="K343" s="53"/>
      <c r="L343" s="53"/>
      <c r="M343" s="53"/>
      <c r="N343" s="53"/>
      <c r="O343" s="53"/>
      <c r="P343" s="53"/>
      <c r="Q343" s="53"/>
    </row>
    <row r="344" spans="2:17" ht="15" customHeight="1" x14ac:dyDescent="0.2">
      <c r="B344" s="53"/>
      <c r="C344" s="53"/>
      <c r="D344" s="53"/>
      <c r="E344" s="53"/>
      <c r="F344" s="53"/>
      <c r="G344" s="53"/>
      <c r="H344" s="53"/>
      <c r="I344" s="53"/>
      <c r="J344" s="53"/>
      <c r="K344" s="53"/>
      <c r="L344" s="53"/>
      <c r="M344" s="53"/>
      <c r="N344" s="53"/>
      <c r="O344" s="53"/>
      <c r="P344" s="53"/>
      <c r="Q344" s="53"/>
    </row>
    <row r="345" spans="2:17" ht="15" customHeight="1" x14ac:dyDescent="0.2">
      <c r="B345" s="53"/>
      <c r="C345" s="53"/>
      <c r="D345" s="53"/>
      <c r="E345" s="53"/>
      <c r="F345" s="53"/>
      <c r="G345" s="53"/>
      <c r="H345" s="53"/>
      <c r="I345" s="53"/>
      <c r="J345" s="53"/>
      <c r="K345" s="53"/>
      <c r="L345" s="53"/>
      <c r="M345" s="53"/>
      <c r="N345" s="53"/>
      <c r="O345" s="53"/>
      <c r="P345" s="53"/>
      <c r="Q345" s="53"/>
    </row>
    <row r="346" spans="2:17" ht="15" customHeight="1" x14ac:dyDescent="0.2">
      <c r="B346" s="53"/>
      <c r="C346" s="53"/>
      <c r="D346" s="53"/>
      <c r="E346" s="53"/>
      <c r="F346" s="53"/>
      <c r="G346" s="53"/>
      <c r="H346" s="53"/>
      <c r="I346" s="53"/>
      <c r="J346" s="53"/>
      <c r="K346" s="53"/>
      <c r="L346" s="53"/>
      <c r="M346" s="53"/>
      <c r="N346" s="53"/>
      <c r="O346" s="53"/>
      <c r="P346" s="53"/>
      <c r="Q346" s="53"/>
    </row>
    <row r="347" spans="2:17" ht="15" customHeight="1" x14ac:dyDescent="0.2">
      <c r="B347" s="53"/>
      <c r="C347" s="53"/>
      <c r="D347" s="53"/>
      <c r="E347" s="53"/>
      <c r="F347" s="53"/>
      <c r="G347" s="53"/>
      <c r="H347" s="53"/>
      <c r="I347" s="53"/>
      <c r="J347" s="53"/>
      <c r="K347" s="53"/>
      <c r="L347" s="53"/>
      <c r="M347" s="53"/>
      <c r="N347" s="53"/>
      <c r="O347" s="53"/>
      <c r="P347" s="53"/>
      <c r="Q347" s="53"/>
    </row>
    <row r="348" spans="2:17" ht="15" customHeight="1" x14ac:dyDescent="0.2">
      <c r="B348" s="53"/>
      <c r="C348" s="53"/>
      <c r="D348" s="53"/>
      <c r="E348" s="53"/>
      <c r="F348" s="53"/>
      <c r="G348" s="53"/>
      <c r="H348" s="53"/>
      <c r="I348" s="53"/>
      <c r="J348" s="53"/>
      <c r="K348" s="53"/>
      <c r="L348" s="53"/>
      <c r="M348" s="53"/>
      <c r="N348" s="53"/>
      <c r="O348" s="53"/>
      <c r="P348" s="53"/>
      <c r="Q348" s="53"/>
    </row>
    <row r="349" spans="2:17" ht="15" customHeight="1" x14ac:dyDescent="0.2">
      <c r="B349" s="53"/>
      <c r="C349" s="53"/>
      <c r="D349" s="53"/>
      <c r="E349" s="53"/>
      <c r="F349" s="53"/>
      <c r="G349" s="53"/>
      <c r="H349" s="53"/>
      <c r="I349" s="53"/>
      <c r="J349" s="53"/>
      <c r="K349" s="53"/>
      <c r="L349" s="53"/>
      <c r="M349" s="53"/>
      <c r="N349" s="53"/>
      <c r="O349" s="53"/>
      <c r="P349" s="53"/>
      <c r="Q349" s="53"/>
    </row>
    <row r="350" spans="2:17" ht="15" customHeight="1" x14ac:dyDescent="0.2">
      <c r="B350" s="53"/>
      <c r="C350" s="53"/>
      <c r="D350" s="53"/>
      <c r="E350" s="53"/>
      <c r="F350" s="53"/>
      <c r="G350" s="53"/>
      <c r="H350" s="53"/>
      <c r="I350" s="53"/>
      <c r="J350" s="53"/>
      <c r="K350" s="53"/>
      <c r="L350" s="53"/>
      <c r="M350" s="53"/>
      <c r="N350" s="53"/>
      <c r="O350" s="53"/>
      <c r="P350" s="53"/>
      <c r="Q350" s="53"/>
    </row>
    <row r="351" spans="2:17" ht="15" customHeight="1" x14ac:dyDescent="0.2">
      <c r="B351" s="53"/>
      <c r="C351" s="53"/>
      <c r="D351" s="53"/>
      <c r="E351" s="53"/>
      <c r="F351" s="53"/>
      <c r="G351" s="53"/>
      <c r="H351" s="53"/>
      <c r="I351" s="53"/>
      <c r="J351" s="53"/>
      <c r="K351" s="53"/>
      <c r="L351" s="53"/>
      <c r="M351" s="53"/>
      <c r="N351" s="53"/>
      <c r="O351" s="53"/>
      <c r="P351" s="53"/>
      <c r="Q351" s="53"/>
    </row>
    <row r="352" spans="2:17" ht="15" customHeight="1" x14ac:dyDescent="0.2">
      <c r="B352" s="53"/>
      <c r="C352" s="53"/>
      <c r="D352" s="53"/>
      <c r="E352" s="53"/>
      <c r="F352" s="53"/>
      <c r="G352" s="53"/>
      <c r="H352" s="53"/>
      <c r="I352" s="53"/>
      <c r="J352" s="53"/>
      <c r="K352" s="53"/>
      <c r="L352" s="53"/>
      <c r="M352" s="53"/>
      <c r="N352" s="53"/>
      <c r="O352" s="53"/>
      <c r="P352" s="53"/>
      <c r="Q352" s="53"/>
    </row>
    <row r="353" spans="2:17" ht="15" customHeight="1" x14ac:dyDescent="0.2">
      <c r="B353" s="53"/>
      <c r="C353" s="53"/>
      <c r="D353" s="53"/>
      <c r="E353" s="53"/>
      <c r="F353" s="53"/>
      <c r="G353" s="53"/>
      <c r="H353" s="53"/>
      <c r="I353" s="53"/>
      <c r="J353" s="53"/>
      <c r="K353" s="53"/>
      <c r="L353" s="53"/>
      <c r="M353" s="53"/>
      <c r="N353" s="53"/>
      <c r="O353" s="53"/>
      <c r="P353" s="53"/>
      <c r="Q353" s="53"/>
    </row>
    <row r="354" spans="2:17" ht="15" customHeight="1" x14ac:dyDescent="0.2">
      <c r="B354" s="53"/>
      <c r="C354" s="53"/>
      <c r="D354" s="53"/>
      <c r="E354" s="53"/>
      <c r="F354" s="53"/>
      <c r="G354" s="53"/>
      <c r="H354" s="53"/>
      <c r="I354" s="53"/>
      <c r="J354" s="53"/>
      <c r="K354" s="53"/>
      <c r="L354" s="53"/>
      <c r="M354" s="53"/>
      <c r="N354" s="53"/>
      <c r="O354" s="53"/>
      <c r="P354" s="53"/>
      <c r="Q354" s="53"/>
    </row>
    <row r="355" spans="2:17" ht="15" customHeight="1" x14ac:dyDescent="0.2">
      <c r="B355" s="53"/>
      <c r="C355" s="53"/>
      <c r="D355" s="53"/>
      <c r="E355" s="53"/>
      <c r="F355" s="53"/>
      <c r="G355" s="53"/>
      <c r="H355" s="53"/>
      <c r="I355" s="53"/>
      <c r="J355" s="53"/>
      <c r="K355" s="53"/>
      <c r="L355" s="53"/>
      <c r="M355" s="53"/>
      <c r="N355" s="53"/>
      <c r="O355" s="53"/>
      <c r="P355" s="53"/>
      <c r="Q355" s="53"/>
    </row>
    <row r="356" spans="2:17" ht="20.25" customHeight="1" x14ac:dyDescent="0.2">
      <c r="B356" s="53"/>
      <c r="C356" s="53"/>
      <c r="D356" s="53"/>
      <c r="E356" s="53"/>
      <c r="F356" s="53"/>
      <c r="G356" s="53"/>
      <c r="H356" s="53"/>
      <c r="I356" s="53"/>
      <c r="J356" s="53"/>
      <c r="K356" s="53"/>
      <c r="L356" s="53"/>
      <c r="M356" s="53"/>
      <c r="N356" s="53"/>
      <c r="O356" s="53"/>
      <c r="P356" s="53"/>
      <c r="Q356" s="53"/>
    </row>
  </sheetData>
  <sheetProtection algorithmName="SHA-512" hashValue="dBp71rNnszik50rEmlNCy9Wh0uLiJ+BWuYmO/PknXPzAuKn9Vnvm3h79n/dkcujCgTlcc1hOqTDq9cuBaB4i4w==" saltValue="LdHVrPI3iBo7PXkMF7XdUQ==" spinCount="100000" sheet="1" objects="1" scenarios="1" selectLockedCells="1"/>
  <mergeCells count="209">
    <mergeCell ref="C227:D227"/>
    <mergeCell ref="C228:D228"/>
    <mergeCell ref="C139:D139"/>
    <mergeCell ref="H138:L140"/>
    <mergeCell ref="C240:M240"/>
    <mergeCell ref="C242:F242"/>
    <mergeCell ref="C243:F243"/>
    <mergeCell ref="C244:F244"/>
    <mergeCell ref="C245:F245"/>
    <mergeCell ref="C246:F246"/>
    <mergeCell ref="C174:D174"/>
    <mergeCell ref="C177:M177"/>
    <mergeCell ref="C179:D179"/>
    <mergeCell ref="C182:M182"/>
    <mergeCell ref="C184:D184"/>
    <mergeCell ref="C186:I193"/>
    <mergeCell ref="C196:M196"/>
    <mergeCell ref="C229:D229"/>
    <mergeCell ref="C231:I238"/>
    <mergeCell ref="C201:I208"/>
    <mergeCell ref="C210:M210"/>
    <mergeCell ref="C212:D212"/>
    <mergeCell ref="C213:D213"/>
    <mergeCell ref="C214:D214"/>
    <mergeCell ref="C216:I223"/>
    <mergeCell ref="C225:M225"/>
    <mergeCell ref="C172:M172"/>
    <mergeCell ref="C143:M143"/>
    <mergeCell ref="C145:D145"/>
    <mergeCell ref="C148:M148"/>
    <mergeCell ref="C150:D150"/>
    <mergeCell ref="C153:M153"/>
    <mergeCell ref="C155:D155"/>
    <mergeCell ref="C158:M158"/>
    <mergeCell ref="C160:D160"/>
    <mergeCell ref="C162:I169"/>
    <mergeCell ref="E122:F122"/>
    <mergeCell ref="G122:H122"/>
    <mergeCell ref="I122:J122"/>
    <mergeCell ref="C121:D121"/>
    <mergeCell ref="C122:D122"/>
    <mergeCell ref="L120:Q124"/>
    <mergeCell ref="C126:M126"/>
    <mergeCell ref="C128:D128"/>
    <mergeCell ref="C137:M137"/>
    <mergeCell ref="C131:K131"/>
    <mergeCell ref="C123:D123"/>
    <mergeCell ref="E123:F123"/>
    <mergeCell ref="G123:H123"/>
    <mergeCell ref="I123:J123"/>
    <mergeCell ref="I112:J112"/>
    <mergeCell ref="E113:F113"/>
    <mergeCell ref="E114:F114"/>
    <mergeCell ref="E115:F115"/>
    <mergeCell ref="I113:J113"/>
    <mergeCell ref="I114:J114"/>
    <mergeCell ref="I115:J115"/>
    <mergeCell ref="C119:M119"/>
    <mergeCell ref="E121:F121"/>
    <mergeCell ref="G121:H121"/>
    <mergeCell ref="I121:J121"/>
    <mergeCell ref="I116:J116"/>
    <mergeCell ref="C104:D104"/>
    <mergeCell ref="E116:F116"/>
    <mergeCell ref="G113:H113"/>
    <mergeCell ref="G114:H114"/>
    <mergeCell ref="G115:H115"/>
    <mergeCell ref="G116:H116"/>
    <mergeCell ref="C112:D112"/>
    <mergeCell ref="C113:D113"/>
    <mergeCell ref="C114:D114"/>
    <mergeCell ref="C115:D115"/>
    <mergeCell ref="C116:D116"/>
    <mergeCell ref="C105:D105"/>
    <mergeCell ref="G112:H112"/>
    <mergeCell ref="E112:F112"/>
    <mergeCell ref="C102:D102"/>
    <mergeCell ref="C103:D103"/>
    <mergeCell ref="C78:D78"/>
    <mergeCell ref="C79:D79"/>
    <mergeCell ref="C80:D80"/>
    <mergeCell ref="C81:D81"/>
    <mergeCell ref="C74:D74"/>
    <mergeCell ref="C55:D55"/>
    <mergeCell ref="C54:D54"/>
    <mergeCell ref="C60:D60"/>
    <mergeCell ref="C92:D92"/>
    <mergeCell ref="C87:D87"/>
    <mergeCell ref="C86:D86"/>
    <mergeCell ref="C96:D96"/>
    <mergeCell ref="C59:D59"/>
    <mergeCell ref="C85:D85"/>
    <mergeCell ref="C70:M70"/>
    <mergeCell ref="C61:D61"/>
    <mergeCell ref="C67:D67"/>
    <mergeCell ref="C75:D75"/>
    <mergeCell ref="C76:D76"/>
    <mergeCell ref="C77:D77"/>
    <mergeCell ref="I25:M25"/>
    <mergeCell ref="I26:M26"/>
    <mergeCell ref="C23:G23"/>
    <mergeCell ref="C22:G22"/>
    <mergeCell ref="C32:G32"/>
    <mergeCell ref="C31:G31"/>
    <mergeCell ref="C29:G29"/>
    <mergeCell ref="C28:G28"/>
    <mergeCell ref="C42:M42"/>
    <mergeCell ref="C35:G38"/>
    <mergeCell ref="I34:M38"/>
    <mergeCell ref="B1:M1"/>
    <mergeCell ref="C53:D53"/>
    <mergeCell ref="C3:M10"/>
    <mergeCell ref="I16:M16"/>
    <mergeCell ref="I17:M17"/>
    <mergeCell ref="I19:M19"/>
    <mergeCell ref="I13:M13"/>
    <mergeCell ref="I14:M14"/>
    <mergeCell ref="C34:G34"/>
    <mergeCell ref="C25:G25"/>
    <mergeCell ref="C13:G13"/>
    <mergeCell ref="I28:M28"/>
    <mergeCell ref="I29:M29"/>
    <mergeCell ref="C26:G26"/>
    <mergeCell ref="I31:M31"/>
    <mergeCell ref="I32:M32"/>
    <mergeCell ref="I22:M22"/>
    <mergeCell ref="I23:M23"/>
    <mergeCell ref="C14:G14"/>
    <mergeCell ref="C16:G16"/>
    <mergeCell ref="C17:G17"/>
    <mergeCell ref="C19:G19"/>
    <mergeCell ref="C20:G20"/>
    <mergeCell ref="I20:M20"/>
    <mergeCell ref="C49:M49"/>
    <mergeCell ref="B319:M319"/>
    <mergeCell ref="C321:M329"/>
    <mergeCell ref="N79:Q92"/>
    <mergeCell ref="N53:Q64"/>
    <mergeCell ref="K88:M92"/>
    <mergeCell ref="K59:M60"/>
    <mergeCell ref="C66:D66"/>
    <mergeCell ref="C65:D65"/>
    <mergeCell ref="C97:D97"/>
    <mergeCell ref="C98:D98"/>
    <mergeCell ref="C99:D99"/>
    <mergeCell ref="C100:D100"/>
    <mergeCell ref="C101:D101"/>
    <mergeCell ref="C88:D88"/>
    <mergeCell ref="C89:D89"/>
    <mergeCell ref="C90:D90"/>
    <mergeCell ref="C91:D91"/>
    <mergeCell ref="C108:M108"/>
    <mergeCell ref="C110:D111"/>
    <mergeCell ref="E110:J110"/>
    <mergeCell ref="E111:F111"/>
    <mergeCell ref="G111:H111"/>
    <mergeCell ref="I111:J111"/>
    <mergeCell ref="C44:D44"/>
    <mergeCell ref="C45:D45"/>
    <mergeCell ref="C46:D46"/>
    <mergeCell ref="E44:F44"/>
    <mergeCell ref="G44:H44"/>
    <mergeCell ref="I44:J44"/>
    <mergeCell ref="K44:L44"/>
    <mergeCell ref="M44:N44"/>
    <mergeCell ref="E45:F45"/>
    <mergeCell ref="E46:F46"/>
    <mergeCell ref="G45:H45"/>
    <mergeCell ref="G46:H46"/>
    <mergeCell ref="I45:J45"/>
    <mergeCell ref="I46:J46"/>
    <mergeCell ref="K45:L45"/>
    <mergeCell ref="K46:L46"/>
    <mergeCell ref="M45:N45"/>
    <mergeCell ref="M46:N46"/>
    <mergeCell ref="C268:F268"/>
    <mergeCell ref="C269:F269"/>
    <mergeCell ref="C270:F270"/>
    <mergeCell ref="C271:F271"/>
    <mergeCell ref="C272:F272"/>
    <mergeCell ref="C273:F273"/>
    <mergeCell ref="C247:F247"/>
    <mergeCell ref="C248:F248"/>
    <mergeCell ref="C250:I257"/>
    <mergeCell ref="C259:M259"/>
    <mergeCell ref="C262:F262"/>
    <mergeCell ref="C263:F263"/>
    <mergeCell ref="C265:F265"/>
    <mergeCell ref="C261:G261"/>
    <mergeCell ref="C266:F266"/>
    <mergeCell ref="C267:F267"/>
    <mergeCell ref="B332:Q356"/>
    <mergeCell ref="C314:F314"/>
    <mergeCell ref="C315:F315"/>
    <mergeCell ref="C316:F316"/>
    <mergeCell ref="O299:Q318"/>
    <mergeCell ref="C275:I282"/>
    <mergeCell ref="C284:M284"/>
    <mergeCell ref="C289:I296"/>
    <mergeCell ref="C306:F306"/>
    <mergeCell ref="C307:F307"/>
    <mergeCell ref="C308:F308"/>
    <mergeCell ref="C311:M311"/>
    <mergeCell ref="C313:F313"/>
    <mergeCell ref="C304:M304"/>
    <mergeCell ref="C299:M299"/>
    <mergeCell ref="C301:D301"/>
    <mergeCell ref="I316:L317"/>
    <mergeCell ref="I312:L313"/>
  </mergeCells>
  <pageMargins left="0.7" right="0.7" top="0.78740157499999996" bottom="0.78740157499999996"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L2"/>
  <sheetViews>
    <sheetView topLeftCell="GX1" workbookViewId="0">
      <selection activeCell="HM3" sqref="HM3"/>
    </sheetView>
  </sheetViews>
  <sheetFormatPr baseColWidth="10" defaultRowHeight="15" x14ac:dyDescent="0.25"/>
  <cols>
    <col min="2" max="2" width="12.85546875" customWidth="1"/>
    <col min="153" max="153" width="13.7109375" customWidth="1"/>
    <col min="154" max="154" width="13.5703125" customWidth="1"/>
    <col min="155" max="155" width="13.140625" customWidth="1"/>
    <col min="156" max="156" width="14.140625" customWidth="1"/>
    <col min="157" max="157" width="14.42578125" customWidth="1"/>
    <col min="158" max="158" width="14" customWidth="1"/>
    <col min="159" max="159" width="13.7109375" customWidth="1"/>
    <col min="160" max="160" width="13.42578125" customWidth="1"/>
    <col min="161" max="161" width="14.140625" customWidth="1"/>
    <col min="162" max="162" width="14.7109375" customWidth="1"/>
    <col min="163" max="163" width="14.42578125" customWidth="1"/>
    <col min="164" max="164" width="14.140625" customWidth="1"/>
    <col min="165" max="165" width="14.85546875" customWidth="1"/>
    <col min="166" max="166" width="14.42578125" customWidth="1"/>
    <col min="167" max="167" width="16" customWidth="1"/>
  </cols>
  <sheetData>
    <row r="1" spans="1:220" x14ac:dyDescent="0.25">
      <c r="A1" t="s">
        <v>9</v>
      </c>
      <c r="B1" t="s">
        <v>56</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c r="AN1" t="s">
        <v>94</v>
      </c>
      <c r="AO1" t="s">
        <v>95</v>
      </c>
      <c r="AP1" t="s">
        <v>96</v>
      </c>
      <c r="AQ1" t="s">
        <v>97</v>
      </c>
      <c r="AR1" t="s">
        <v>98</v>
      </c>
      <c r="AS1" t="s">
        <v>99</v>
      </c>
      <c r="AT1" t="s">
        <v>100</v>
      </c>
      <c r="AU1" t="s">
        <v>101</v>
      </c>
      <c r="AV1" t="s">
        <v>102</v>
      </c>
      <c r="AW1" t="s">
        <v>103</v>
      </c>
      <c r="AX1" t="s">
        <v>104</v>
      </c>
      <c r="AY1" t="s">
        <v>105</v>
      </c>
      <c r="AZ1" t="s">
        <v>106</v>
      </c>
      <c r="BA1" t="s">
        <v>107</v>
      </c>
      <c r="BB1" t="s">
        <v>108</v>
      </c>
      <c r="BC1" t="s">
        <v>109</v>
      </c>
      <c r="BD1" t="s">
        <v>110</v>
      </c>
      <c r="BE1" t="s">
        <v>111</v>
      </c>
      <c r="BF1" t="s">
        <v>112</v>
      </c>
      <c r="BG1" t="s">
        <v>113</v>
      </c>
      <c r="BH1" t="s">
        <v>114</v>
      </c>
      <c r="BI1" t="s">
        <v>115</v>
      </c>
      <c r="BJ1" t="s">
        <v>116</v>
      </c>
      <c r="BK1" t="s">
        <v>117</v>
      </c>
      <c r="BL1" t="s">
        <v>118</v>
      </c>
      <c r="BM1" t="s">
        <v>119</v>
      </c>
      <c r="BN1" t="s">
        <v>120</v>
      </c>
      <c r="BO1" t="s">
        <v>121</v>
      </c>
      <c r="BP1" t="s">
        <v>122</v>
      </c>
      <c r="BQ1" t="s">
        <v>123</v>
      </c>
      <c r="BR1" t="s">
        <v>124</v>
      </c>
      <c r="BS1" t="s">
        <v>125</v>
      </c>
      <c r="BT1" t="s">
        <v>126</v>
      </c>
      <c r="BU1" t="s">
        <v>127</v>
      </c>
      <c r="BV1" t="s">
        <v>128</v>
      </c>
      <c r="BW1" t="s">
        <v>129</v>
      </c>
      <c r="BX1" t="s">
        <v>130</v>
      </c>
      <c r="BY1" t="s">
        <v>131</v>
      </c>
      <c r="BZ1" t="s">
        <v>132</v>
      </c>
      <c r="CA1" t="s">
        <v>133</v>
      </c>
      <c r="CB1" t="s">
        <v>134</v>
      </c>
      <c r="CC1" t="s">
        <v>135</v>
      </c>
      <c r="CD1" t="s">
        <v>136</v>
      </c>
      <c r="CE1" t="s">
        <v>137</v>
      </c>
      <c r="CF1" t="s">
        <v>138</v>
      </c>
      <c r="CG1" t="s">
        <v>139</v>
      </c>
      <c r="CH1" t="s">
        <v>140</v>
      </c>
      <c r="CI1" t="s">
        <v>141</v>
      </c>
      <c r="CJ1" t="s">
        <v>142</v>
      </c>
      <c r="CK1" t="s">
        <v>143</v>
      </c>
      <c r="CL1" t="s">
        <v>144</v>
      </c>
      <c r="CM1" t="s">
        <v>145</v>
      </c>
      <c r="CN1" t="s">
        <v>146</v>
      </c>
      <c r="CO1" t="s">
        <v>147</v>
      </c>
      <c r="CP1" t="s">
        <v>148</v>
      </c>
      <c r="CQ1" t="s">
        <v>149</v>
      </c>
      <c r="CR1" t="s">
        <v>150</v>
      </c>
      <c r="CS1" t="s">
        <v>151</v>
      </c>
      <c r="CT1" t="s">
        <v>152</v>
      </c>
      <c r="CU1" t="s">
        <v>153</v>
      </c>
      <c r="CV1" t="s">
        <v>154</v>
      </c>
      <c r="CW1" t="s">
        <v>155</v>
      </c>
      <c r="CX1" t="s">
        <v>156</v>
      </c>
      <c r="CY1" t="s">
        <v>157</v>
      </c>
      <c r="CZ1" t="s">
        <v>158</v>
      </c>
      <c r="DA1" t="s">
        <v>159</v>
      </c>
      <c r="DB1" t="s">
        <v>160</v>
      </c>
      <c r="DC1" t="s">
        <v>161</v>
      </c>
      <c r="DD1" t="s">
        <v>162</v>
      </c>
      <c r="DE1" t="s">
        <v>163</v>
      </c>
      <c r="DF1" t="s">
        <v>164</v>
      </c>
      <c r="DG1" t="s">
        <v>165</v>
      </c>
      <c r="DH1" t="s">
        <v>166</v>
      </c>
      <c r="DI1" t="s">
        <v>167</v>
      </c>
      <c r="DJ1" t="s">
        <v>168</v>
      </c>
      <c r="DK1" t="s">
        <v>169</v>
      </c>
      <c r="DL1" t="s">
        <v>170</v>
      </c>
      <c r="DM1" t="s">
        <v>171</v>
      </c>
      <c r="DN1" t="s">
        <v>172</v>
      </c>
      <c r="DO1" t="s">
        <v>173</v>
      </c>
      <c r="DP1" t="s">
        <v>174</v>
      </c>
      <c r="DQ1" t="s">
        <v>175</v>
      </c>
      <c r="DR1" t="s">
        <v>176</v>
      </c>
      <c r="DS1" t="s">
        <v>177</v>
      </c>
      <c r="DT1" t="s">
        <v>178</v>
      </c>
      <c r="DU1" t="s">
        <v>179</v>
      </c>
      <c r="DV1" t="s">
        <v>180</v>
      </c>
      <c r="DW1" t="s">
        <v>181</v>
      </c>
      <c r="DX1" t="s">
        <v>182</v>
      </c>
      <c r="DY1" t="s">
        <v>183</v>
      </c>
      <c r="DZ1" t="s">
        <v>184</v>
      </c>
      <c r="EA1" t="s">
        <v>185</v>
      </c>
      <c r="EB1" t="s">
        <v>186</v>
      </c>
      <c r="EC1" t="s">
        <v>187</v>
      </c>
      <c r="ED1" t="s">
        <v>188</v>
      </c>
      <c r="EE1" t="s">
        <v>189</v>
      </c>
      <c r="EF1" t="s">
        <v>190</v>
      </c>
      <c r="EG1" t="s">
        <v>191</v>
      </c>
      <c r="EH1" t="s">
        <v>192</v>
      </c>
      <c r="EI1" t="s">
        <v>193</v>
      </c>
      <c r="EJ1" t="s">
        <v>194</v>
      </c>
      <c r="EK1" t="s">
        <v>195</v>
      </c>
      <c r="EL1" t="s">
        <v>196</v>
      </c>
      <c r="EM1" t="s">
        <v>197</v>
      </c>
      <c r="EN1" t="s">
        <v>198</v>
      </c>
      <c r="EO1" t="s">
        <v>199</v>
      </c>
      <c r="EP1" t="s">
        <v>200</v>
      </c>
      <c r="EQ1" t="s">
        <v>201</v>
      </c>
      <c r="ER1" t="s">
        <v>202</v>
      </c>
      <c r="ES1" t="s">
        <v>203</v>
      </c>
      <c r="ET1" t="s">
        <v>204</v>
      </c>
      <c r="EU1" t="s">
        <v>205</v>
      </c>
      <c r="EV1" t="s">
        <v>206</v>
      </c>
      <c r="EW1" s="2" t="s">
        <v>229</v>
      </c>
      <c r="EX1" s="2" t="s">
        <v>230</v>
      </c>
      <c r="EY1" s="2" t="s">
        <v>231</v>
      </c>
      <c r="EZ1" s="2" t="s">
        <v>232</v>
      </c>
      <c r="FA1" s="2" t="s">
        <v>233</v>
      </c>
      <c r="FB1" s="2" t="s">
        <v>234</v>
      </c>
      <c r="FC1" s="2" t="s">
        <v>217</v>
      </c>
      <c r="FD1" s="2" t="s">
        <v>207</v>
      </c>
      <c r="FE1" s="2" t="s">
        <v>218</v>
      </c>
      <c r="FF1" s="44" t="s">
        <v>219</v>
      </c>
      <c r="FG1" s="2" t="s">
        <v>241</v>
      </c>
      <c r="FH1" s="2" t="s">
        <v>242</v>
      </c>
      <c r="FI1" s="2" t="s">
        <v>243</v>
      </c>
      <c r="FJ1" s="2" t="s">
        <v>291</v>
      </c>
      <c r="FK1" s="2" t="s">
        <v>292</v>
      </c>
      <c r="FL1" s="2" t="s">
        <v>295</v>
      </c>
      <c r="FM1" s="2" t="s">
        <v>296</v>
      </c>
      <c r="FN1" s="2" t="s">
        <v>297</v>
      </c>
      <c r="FO1" s="2" t="s">
        <v>298</v>
      </c>
      <c r="FP1" s="2" t="s">
        <v>299</v>
      </c>
      <c r="FQ1" s="2" t="s">
        <v>300</v>
      </c>
      <c r="FR1" s="2" t="s">
        <v>301</v>
      </c>
      <c r="FS1" s="1" t="s">
        <v>302</v>
      </c>
      <c r="FT1" s="2" t="s">
        <v>303</v>
      </c>
      <c r="FU1" s="2" t="s">
        <v>304</v>
      </c>
      <c r="FV1" s="2" t="s">
        <v>305</v>
      </c>
      <c r="FW1" s="2" t="s">
        <v>306</v>
      </c>
      <c r="FX1" s="2" t="s">
        <v>307</v>
      </c>
      <c r="FY1" s="2" t="s">
        <v>308</v>
      </c>
      <c r="FZ1" s="2" t="s">
        <v>309</v>
      </c>
      <c r="GA1" s="2" t="s">
        <v>310</v>
      </c>
      <c r="GB1" s="2" t="s">
        <v>311</v>
      </c>
      <c r="GC1" s="2" t="s">
        <v>312</v>
      </c>
      <c r="GD1" s="2" t="s">
        <v>313</v>
      </c>
      <c r="GE1" s="2" t="s">
        <v>314</v>
      </c>
      <c r="GF1" s="2" t="s">
        <v>315</v>
      </c>
      <c r="GG1" s="2" t="s">
        <v>316</v>
      </c>
      <c r="GH1" s="2" t="s">
        <v>317</v>
      </c>
      <c r="GI1" s="2" t="s">
        <v>318</v>
      </c>
      <c r="GJ1" s="2" t="s">
        <v>319</v>
      </c>
      <c r="GK1" s="2" t="s">
        <v>320</v>
      </c>
      <c r="GL1" s="2" t="s">
        <v>321</v>
      </c>
      <c r="GM1" s="2" t="s">
        <v>322</v>
      </c>
      <c r="GN1" s="2" t="s">
        <v>323</v>
      </c>
      <c r="GO1" s="2" t="s">
        <v>324</v>
      </c>
      <c r="GP1" s="2" t="s">
        <v>325</v>
      </c>
      <c r="GQ1" s="2" t="s">
        <v>326</v>
      </c>
      <c r="GR1" s="2" t="s">
        <v>327</v>
      </c>
      <c r="GS1" s="2" t="s">
        <v>328</v>
      </c>
      <c r="GT1" s="2" t="s">
        <v>329</v>
      </c>
      <c r="GU1" s="2" t="s">
        <v>330</v>
      </c>
      <c r="GV1" s="2" t="s">
        <v>331</v>
      </c>
      <c r="GW1" s="2" t="s">
        <v>332</v>
      </c>
      <c r="GX1" s="2" t="s">
        <v>333</v>
      </c>
      <c r="GY1" s="2" t="s">
        <v>334</v>
      </c>
      <c r="GZ1" s="2" t="s">
        <v>335</v>
      </c>
      <c r="HA1" s="2" t="s">
        <v>336</v>
      </c>
      <c r="HB1" s="2" t="s">
        <v>337</v>
      </c>
      <c r="HC1" s="2" t="s">
        <v>338</v>
      </c>
      <c r="HD1" s="2" t="s">
        <v>339</v>
      </c>
      <c r="HE1" s="2" t="s">
        <v>340</v>
      </c>
      <c r="HF1" s="2" t="s">
        <v>341</v>
      </c>
      <c r="HG1" s="2" t="s">
        <v>342</v>
      </c>
      <c r="HH1" s="2" t="s">
        <v>343</v>
      </c>
      <c r="HI1" s="2" t="s">
        <v>344</v>
      </c>
      <c r="HJ1" s="2" t="s">
        <v>345</v>
      </c>
      <c r="HK1" s="2" t="s">
        <v>346</v>
      </c>
      <c r="HL1" s="2" t="s">
        <v>347</v>
      </c>
    </row>
    <row r="2" spans="1:220" x14ac:dyDescent="0.25">
      <c r="A2">
        <f>Fragebogen!D40</f>
        <v>0</v>
      </c>
      <c r="C2">
        <f>Fragebogen!E45</f>
        <v>0</v>
      </c>
      <c r="D2">
        <f>Fragebogen!G45</f>
        <v>0</v>
      </c>
      <c r="E2">
        <f>Fragebogen!I45</f>
        <v>0</v>
      </c>
      <c r="F2">
        <f>Fragebogen!K45</f>
        <v>0</v>
      </c>
      <c r="G2">
        <f>Fragebogen!M45</f>
        <v>0</v>
      </c>
      <c r="H2">
        <f>Fragebogen!E46</f>
        <v>0</v>
      </c>
      <c r="I2">
        <f>Fragebogen!G46</f>
        <v>0</v>
      </c>
      <c r="J2">
        <f>Fragebogen!I46</f>
        <v>0</v>
      </c>
      <c r="K2">
        <f>Fragebogen!K46</f>
        <v>0</v>
      </c>
      <c r="L2">
        <f>Fragebogen!M46</f>
        <v>0</v>
      </c>
      <c r="M2">
        <f>Fragebogen!E54</f>
        <v>0</v>
      </c>
      <c r="N2">
        <f>Fragebogen!F54</f>
        <v>0</v>
      </c>
      <c r="O2">
        <f>Fragebogen!G54</f>
        <v>0</v>
      </c>
      <c r="P2">
        <f>Fragebogen!E55</f>
        <v>0</v>
      </c>
      <c r="Q2">
        <f>Fragebogen!F55</f>
        <v>0</v>
      </c>
      <c r="R2">
        <f>Fragebogen!G55</f>
        <v>0</v>
      </c>
      <c r="S2">
        <f>Fragebogen!E60</f>
        <v>0</v>
      </c>
      <c r="T2">
        <f>Fragebogen!F60</f>
        <v>0</v>
      </c>
      <c r="U2">
        <f>Fragebogen!G60</f>
        <v>0</v>
      </c>
      <c r="V2">
        <f>Fragebogen!H60</f>
        <v>0</v>
      </c>
      <c r="W2">
        <f>Fragebogen!E61</f>
        <v>0</v>
      </c>
      <c r="X2">
        <f>Fragebogen!F61</f>
        <v>0</v>
      </c>
      <c r="Y2">
        <f>Fragebogen!G61</f>
        <v>0</v>
      </c>
      <c r="Z2">
        <f>Fragebogen!H61</f>
        <v>0</v>
      </c>
      <c r="AA2">
        <f>Fragebogen!E66</f>
        <v>0</v>
      </c>
      <c r="AB2">
        <f>Fragebogen!F66</f>
        <v>0</v>
      </c>
      <c r="AC2">
        <f>Fragebogen!G66</f>
        <v>0</v>
      </c>
      <c r="AD2">
        <f>Fragebogen!H66</f>
        <v>0</v>
      </c>
      <c r="AE2">
        <f>Fragebogen!I66</f>
        <v>0</v>
      </c>
      <c r="AF2">
        <f>Fragebogen!J66</f>
        <v>0</v>
      </c>
      <c r="AG2">
        <f>Fragebogen!K66</f>
        <v>0</v>
      </c>
      <c r="AH2">
        <f>Fragebogen!E67</f>
        <v>0</v>
      </c>
      <c r="AI2">
        <f>Fragebogen!F67</f>
        <v>0</v>
      </c>
      <c r="AJ2">
        <f>Fragebogen!G67</f>
        <v>0</v>
      </c>
      <c r="AK2">
        <f>Fragebogen!H67</f>
        <v>0</v>
      </c>
      <c r="AL2">
        <f>Fragebogen!I67</f>
        <v>0</v>
      </c>
      <c r="AM2">
        <f>Fragebogen!J67</f>
        <v>0</v>
      </c>
      <c r="AN2">
        <f>Fragebogen!K67</f>
        <v>0</v>
      </c>
      <c r="AO2">
        <f>Fragebogen!E75</f>
        <v>0</v>
      </c>
      <c r="AP2">
        <f>Fragebogen!F75</f>
        <v>0</v>
      </c>
      <c r="AQ2">
        <f>Fragebogen!G75</f>
        <v>0</v>
      </c>
      <c r="AR2">
        <f>Fragebogen!E76</f>
        <v>0</v>
      </c>
      <c r="AS2">
        <f>Fragebogen!F76</f>
        <v>0</v>
      </c>
      <c r="AT2">
        <f>Fragebogen!G76</f>
        <v>0</v>
      </c>
      <c r="AU2">
        <f>Fragebogen!E77</f>
        <v>0</v>
      </c>
      <c r="AV2">
        <f>Fragebogen!F77</f>
        <v>0</v>
      </c>
      <c r="AW2">
        <f>Fragebogen!G77</f>
        <v>0</v>
      </c>
      <c r="AX2">
        <f>Fragebogen!E78</f>
        <v>0</v>
      </c>
      <c r="AY2">
        <f>Fragebogen!F78</f>
        <v>0</v>
      </c>
      <c r="AZ2">
        <f>Fragebogen!G78</f>
        <v>0</v>
      </c>
      <c r="BA2">
        <f>Fragebogen!E79</f>
        <v>0</v>
      </c>
      <c r="BB2">
        <f>Fragebogen!F79</f>
        <v>0</v>
      </c>
      <c r="BC2">
        <f>Fragebogen!G79</f>
        <v>0</v>
      </c>
      <c r="BD2">
        <f>Fragebogen!E80</f>
        <v>0</v>
      </c>
      <c r="BE2">
        <f>Fragebogen!F80</f>
        <v>0</v>
      </c>
      <c r="BF2">
        <f>Fragebogen!G80</f>
        <v>0</v>
      </c>
      <c r="BG2">
        <f>Fragebogen!E81</f>
        <v>0</v>
      </c>
      <c r="BH2">
        <f>Fragebogen!F81</f>
        <v>0</v>
      </c>
      <c r="BI2">
        <f>Fragebogen!G81</f>
        <v>0</v>
      </c>
      <c r="BJ2">
        <f>Fragebogen!E86</f>
        <v>0</v>
      </c>
      <c r="BK2">
        <f>Fragebogen!F86</f>
        <v>0</v>
      </c>
      <c r="BL2">
        <f>Fragebogen!G86</f>
        <v>0</v>
      </c>
      <c r="BM2">
        <f>Fragebogen!H86</f>
        <v>0</v>
      </c>
      <c r="BN2">
        <f>Fragebogen!E87</f>
        <v>0</v>
      </c>
      <c r="BO2">
        <f>Fragebogen!F87</f>
        <v>0</v>
      </c>
      <c r="BP2">
        <f>Fragebogen!G87</f>
        <v>0</v>
      </c>
      <c r="BQ2">
        <f>Fragebogen!H87</f>
        <v>0</v>
      </c>
      <c r="BR2">
        <f>Fragebogen!E88</f>
        <v>0</v>
      </c>
      <c r="BS2">
        <f>Fragebogen!F88</f>
        <v>0</v>
      </c>
      <c r="BT2">
        <f>Fragebogen!G88</f>
        <v>0</v>
      </c>
      <c r="BU2">
        <f>Fragebogen!H88</f>
        <v>0</v>
      </c>
      <c r="BV2">
        <f>Fragebogen!E89</f>
        <v>0</v>
      </c>
      <c r="BW2">
        <f>Fragebogen!F89</f>
        <v>0</v>
      </c>
      <c r="BX2">
        <f>Fragebogen!G89</f>
        <v>0</v>
      </c>
      <c r="BY2">
        <f>Fragebogen!H89</f>
        <v>0</v>
      </c>
      <c r="BZ2">
        <f>Fragebogen!E90</f>
        <v>0</v>
      </c>
      <c r="CA2">
        <f>Fragebogen!F90</f>
        <v>0</v>
      </c>
      <c r="CB2">
        <f>Fragebogen!G90</f>
        <v>0</v>
      </c>
      <c r="CC2">
        <f>Fragebogen!H90</f>
        <v>0</v>
      </c>
      <c r="CD2">
        <f>Fragebogen!E91</f>
        <v>0</v>
      </c>
      <c r="CE2">
        <f>Fragebogen!F91</f>
        <v>0</v>
      </c>
      <c r="CF2">
        <f>Fragebogen!G91</f>
        <v>0</v>
      </c>
      <c r="CG2">
        <f>Fragebogen!H91</f>
        <v>0</v>
      </c>
      <c r="CH2">
        <f>Fragebogen!E92</f>
        <v>0</v>
      </c>
      <c r="CI2">
        <f>Fragebogen!F92</f>
        <v>0</v>
      </c>
      <c r="CJ2">
        <f>Fragebogen!G92</f>
        <v>0</v>
      </c>
      <c r="CK2">
        <f>Fragebogen!H92</f>
        <v>0</v>
      </c>
      <c r="CL2">
        <f>Fragebogen!E97</f>
        <v>0</v>
      </c>
      <c r="CM2">
        <f>Fragebogen!F97</f>
        <v>0</v>
      </c>
      <c r="CN2">
        <f>Fragebogen!G97</f>
        <v>0</v>
      </c>
      <c r="CO2">
        <f>Fragebogen!H97</f>
        <v>0</v>
      </c>
      <c r="CP2">
        <f>Fragebogen!I97</f>
        <v>0</v>
      </c>
      <c r="CQ2">
        <f>Fragebogen!J97</f>
        <v>0</v>
      </c>
      <c r="CR2">
        <f>Fragebogen!K97</f>
        <v>0</v>
      </c>
      <c r="CS2">
        <f>Fragebogen!E98</f>
        <v>0</v>
      </c>
      <c r="CT2">
        <f>Fragebogen!F98</f>
        <v>0</v>
      </c>
      <c r="CU2">
        <f>Fragebogen!G98</f>
        <v>0</v>
      </c>
      <c r="CV2">
        <f>Fragebogen!H98</f>
        <v>0</v>
      </c>
      <c r="CW2">
        <f>Fragebogen!I98</f>
        <v>0</v>
      </c>
      <c r="CX2">
        <f>Fragebogen!J98</f>
        <v>0</v>
      </c>
      <c r="CY2">
        <f>Fragebogen!K98</f>
        <v>0</v>
      </c>
      <c r="CZ2">
        <f>Fragebogen!E99</f>
        <v>0</v>
      </c>
      <c r="DA2">
        <f>Fragebogen!F99</f>
        <v>0</v>
      </c>
      <c r="DB2">
        <f>Fragebogen!G99</f>
        <v>0</v>
      </c>
      <c r="DC2">
        <f>Fragebogen!H99</f>
        <v>0</v>
      </c>
      <c r="DD2">
        <f>Fragebogen!I99</f>
        <v>0</v>
      </c>
      <c r="DE2">
        <f>Fragebogen!J99</f>
        <v>0</v>
      </c>
      <c r="DF2">
        <f>Fragebogen!K99</f>
        <v>0</v>
      </c>
      <c r="DG2">
        <f>Fragebogen!E100</f>
        <v>0</v>
      </c>
      <c r="DH2">
        <f>Fragebogen!F100</f>
        <v>0</v>
      </c>
      <c r="DI2">
        <f>Fragebogen!G100</f>
        <v>0</v>
      </c>
      <c r="DJ2">
        <f>Fragebogen!H100</f>
        <v>0</v>
      </c>
      <c r="DK2">
        <f>Fragebogen!I100</f>
        <v>0</v>
      </c>
      <c r="DL2">
        <f>Fragebogen!J100</f>
        <v>0</v>
      </c>
      <c r="DM2">
        <f>Fragebogen!K100</f>
        <v>0</v>
      </c>
      <c r="DN2">
        <f>Fragebogen!E101</f>
        <v>0</v>
      </c>
      <c r="DO2">
        <f>Fragebogen!F101</f>
        <v>0</v>
      </c>
      <c r="DP2">
        <f>Fragebogen!G101</f>
        <v>0</v>
      </c>
      <c r="DQ2">
        <f>Fragebogen!H101</f>
        <v>0</v>
      </c>
      <c r="DR2">
        <f>Fragebogen!I101</f>
        <v>0</v>
      </c>
      <c r="DS2">
        <f>Fragebogen!J101</f>
        <v>0</v>
      </c>
      <c r="DT2">
        <f>Fragebogen!K101</f>
        <v>0</v>
      </c>
      <c r="DU2">
        <f>Fragebogen!E102</f>
        <v>0</v>
      </c>
      <c r="DV2">
        <f>Fragebogen!F102</f>
        <v>0</v>
      </c>
      <c r="DW2">
        <f>Fragebogen!G102</f>
        <v>0</v>
      </c>
      <c r="DX2">
        <f>Fragebogen!H102</f>
        <v>0</v>
      </c>
      <c r="DY2">
        <f>Fragebogen!I102</f>
        <v>0</v>
      </c>
      <c r="DZ2">
        <f>Fragebogen!J102</f>
        <v>0</v>
      </c>
      <c r="EA2">
        <f>Fragebogen!K102</f>
        <v>0</v>
      </c>
      <c r="EB2">
        <f>Fragebogen!E103</f>
        <v>0</v>
      </c>
      <c r="EC2">
        <f>Fragebogen!F103</f>
        <v>0</v>
      </c>
      <c r="ED2">
        <f>Fragebogen!G103</f>
        <v>0</v>
      </c>
      <c r="EE2">
        <f>Fragebogen!H103</f>
        <v>0</v>
      </c>
      <c r="EF2">
        <f>Fragebogen!I103</f>
        <v>0</v>
      </c>
      <c r="EG2">
        <f>Fragebogen!J103</f>
        <v>0</v>
      </c>
      <c r="EH2">
        <f>Fragebogen!K103</f>
        <v>0</v>
      </c>
      <c r="EI2">
        <f>Fragebogen!E104</f>
        <v>0</v>
      </c>
      <c r="EJ2">
        <f>Fragebogen!F104</f>
        <v>0</v>
      </c>
      <c r="EK2">
        <f>Fragebogen!G104</f>
        <v>0</v>
      </c>
      <c r="EL2">
        <f>Fragebogen!H104</f>
        <v>0</v>
      </c>
      <c r="EM2">
        <f>Fragebogen!I104</f>
        <v>0</v>
      </c>
      <c r="EN2">
        <f>Fragebogen!J104</f>
        <v>0</v>
      </c>
      <c r="EO2">
        <f>Fragebogen!K104</f>
        <v>0</v>
      </c>
      <c r="EP2">
        <f>Fragebogen!E105</f>
        <v>0</v>
      </c>
      <c r="EQ2">
        <f>Fragebogen!F105</f>
        <v>0</v>
      </c>
      <c r="ER2">
        <f>Fragebogen!G105</f>
        <v>0</v>
      </c>
      <c r="ES2">
        <f>Fragebogen!H105</f>
        <v>0</v>
      </c>
      <c r="ET2">
        <f>Fragebogen!I105</f>
        <v>0</v>
      </c>
      <c r="EU2">
        <f>Fragebogen!J105</f>
        <v>0</v>
      </c>
      <c r="EV2">
        <f>Fragebogen!K105</f>
        <v>0</v>
      </c>
      <c r="EW2" s="2">
        <f>Fragebogen!E122</f>
        <v>0</v>
      </c>
      <c r="EX2" s="2">
        <f>Fragebogen!G122</f>
        <v>0</v>
      </c>
      <c r="EY2" s="2">
        <f>Fragebogen!I122</f>
        <v>0</v>
      </c>
      <c r="EZ2" s="2">
        <f>Fragebogen!E123</f>
        <v>0</v>
      </c>
      <c r="FA2" s="2">
        <f>Fragebogen!G123</f>
        <v>0</v>
      </c>
      <c r="FB2" s="2">
        <f>Fragebogen!I123</f>
        <v>0</v>
      </c>
      <c r="FC2" s="2">
        <f>Fragebogen!E128</f>
        <v>0</v>
      </c>
      <c r="FD2" s="2" t="str">
        <f>IF(Fragebogen!D133&lt;&gt;"",1,"")</f>
        <v/>
      </c>
      <c r="FE2" s="2" t="str">
        <f>IF(Fragebogen!D134&lt;&gt;"",1,"")</f>
        <v/>
      </c>
      <c r="FF2" s="2">
        <f>Fragebogen!E139</f>
        <v>0</v>
      </c>
      <c r="FG2" s="2">
        <f>Fragebogen!E145</f>
        <v>0</v>
      </c>
      <c r="FH2" s="2">
        <f>Fragebogen!E150</f>
        <v>0</v>
      </c>
      <c r="FI2" s="2">
        <f>Fragebogen!E155</f>
        <v>0</v>
      </c>
      <c r="FJ2" s="2">
        <f>Fragebogen!E160</f>
        <v>0</v>
      </c>
      <c r="FK2" s="2">
        <f>Fragebogen!E174</f>
        <v>0</v>
      </c>
      <c r="FL2" s="2">
        <f>Fragebogen!E179</f>
        <v>0</v>
      </c>
      <c r="FM2" s="2">
        <f>Fragebogen!E184</f>
        <v>0</v>
      </c>
      <c r="FN2" s="2" t="str">
        <f>IF(Fragebogen!D198&lt;&gt;"",1,"")</f>
        <v/>
      </c>
      <c r="FO2" s="2" t="str">
        <f>IF(Fragebogen!D199&lt;&gt;"",1,"")</f>
        <v/>
      </c>
      <c r="FP2" s="2" t="str">
        <f>IF(Fragebogen!E212&lt;&gt;"",1,"")</f>
        <v/>
      </c>
      <c r="FQ2" s="2" t="str">
        <f>IF(Fragebogen!E213&lt;&gt;"",1,"")</f>
        <v/>
      </c>
      <c r="FR2" s="2" t="str">
        <f>IF(Fragebogen!E214&lt;&gt;"",1,"")</f>
        <v/>
      </c>
      <c r="FS2" s="2" t="str">
        <f>IF(Fragebogen!E227&lt;&gt;"",1,"")</f>
        <v/>
      </c>
      <c r="FT2" s="2" t="str">
        <f>IF(Fragebogen!E228&lt;&gt;"",1,"")</f>
        <v/>
      </c>
      <c r="FU2" s="2" t="str">
        <f>IF(Fragebogen!E229&lt;&gt;"",1,"")</f>
        <v/>
      </c>
      <c r="FV2" s="2" t="str">
        <f>IF(Fragebogen!G242&lt;&gt;"",1,"")</f>
        <v/>
      </c>
      <c r="FW2" s="2" t="str">
        <f>IF(Fragebogen!H242&lt;&gt;"",1,"")</f>
        <v/>
      </c>
      <c r="FX2" t="str">
        <f>IF(Fragebogen!I242&lt;&gt;"",1,"")</f>
        <v/>
      </c>
      <c r="FY2" t="str">
        <f>IF(Fragebogen!G243&lt;&gt;"",1,"")</f>
        <v/>
      </c>
      <c r="FZ2" t="str">
        <f>IF(Fragebogen!H243&lt;&gt;"",1,"")</f>
        <v/>
      </c>
      <c r="GA2" t="str">
        <f>IF(Fragebogen!I243&lt;&gt;"",1,"")</f>
        <v/>
      </c>
      <c r="GB2" t="str">
        <f>IF(Fragebogen!G244&lt;&gt;"",1,"")</f>
        <v/>
      </c>
      <c r="GC2" t="str">
        <f>IF(Fragebogen!H244&lt;&gt;"",1,"")</f>
        <v/>
      </c>
      <c r="GD2" t="str">
        <f>IF(Fragebogen!I244&lt;&gt;"",1,"")</f>
        <v/>
      </c>
      <c r="GE2" t="str">
        <f>IF(Fragebogen!G245&lt;&gt;"",1,"")</f>
        <v/>
      </c>
      <c r="GF2" t="str">
        <f>IF(Fragebogen!H245&lt;&gt;"",1,"")</f>
        <v/>
      </c>
      <c r="GG2" t="str">
        <f>IF(Fragebogen!I245&lt;&gt;"",1,"")</f>
        <v/>
      </c>
      <c r="GH2" t="str">
        <f>IF(Fragebogen!G246&lt;&gt;"",1,"")</f>
        <v/>
      </c>
      <c r="GI2" t="str">
        <f>IF(Fragebogen!H246&lt;&gt;"",1,"")</f>
        <v/>
      </c>
      <c r="GJ2" t="str">
        <f>IF(Fragebogen!I246&lt;&gt;"",1,"")</f>
        <v/>
      </c>
      <c r="GK2" t="str">
        <f>IF(Fragebogen!G247&lt;&gt;"",1,"")</f>
        <v/>
      </c>
      <c r="GL2" t="str">
        <f>IF(Fragebogen!H247&lt;&gt;"",1,"")</f>
        <v/>
      </c>
      <c r="GM2" t="str">
        <f>IF(Fragebogen!I247&lt;&gt;"",1,"")</f>
        <v/>
      </c>
      <c r="GN2" t="str">
        <f>IF(Fragebogen!G248&lt;&gt;"",1,"")</f>
        <v/>
      </c>
      <c r="GO2" t="str">
        <f>IF(Fragebogen!H248&lt;&gt;"",1,"")</f>
        <v/>
      </c>
      <c r="GP2" t="str">
        <f>IF(Fragebogen!I248&lt;&gt;"",1,"")</f>
        <v/>
      </c>
      <c r="GQ2" t="str">
        <f>IF(Fragebogen!G262&lt;&gt;"",1,"")</f>
        <v/>
      </c>
      <c r="GR2" t="str">
        <f>IF(Fragebogen!G263&lt;&gt;"",1,"")</f>
        <v/>
      </c>
      <c r="GS2" t="str">
        <f>IF(Fragebogen!G264&lt;&gt;"",1,"")</f>
        <v/>
      </c>
      <c r="GT2" t="str">
        <f>IF(Fragebogen!G265&lt;&gt;"",1,"")</f>
        <v/>
      </c>
      <c r="GU2" t="str">
        <f>IF(Fragebogen!G266&lt;&gt;"",1,"")</f>
        <v/>
      </c>
      <c r="GV2" t="str">
        <f>IF(Fragebogen!G267&lt;&gt;"",1,"")</f>
        <v/>
      </c>
      <c r="GW2" t="str">
        <f>IF(Fragebogen!G268&lt;&gt;"",1,"")</f>
        <v/>
      </c>
      <c r="GX2" t="str">
        <f>IF(Fragebogen!G269&lt;&gt;"",1,"")</f>
        <v/>
      </c>
      <c r="GY2" t="str">
        <f>IF(Fragebogen!G270&lt;&gt;"",1,"")</f>
        <v/>
      </c>
      <c r="GZ2" t="str">
        <f>IF(Fragebogen!G271&lt;&gt;"",1,"")</f>
        <v/>
      </c>
      <c r="HA2" t="str">
        <f>IF(Fragebogen!G272&lt;&gt;"",1,"")</f>
        <v/>
      </c>
      <c r="HB2" t="str">
        <f>IF(Fragebogen!G273&lt;&gt;"",1,"")</f>
        <v/>
      </c>
      <c r="HC2" t="str">
        <f>IF(Fragebogen!D286&lt;&gt;"",1,"")</f>
        <v/>
      </c>
      <c r="HD2" t="str">
        <f>IF(Fragebogen!D287&lt;&gt;"",1,"")</f>
        <v/>
      </c>
      <c r="HE2">
        <f>Fragebogen!E301</f>
        <v>0</v>
      </c>
      <c r="HF2">
        <f>Fragebogen!G306</f>
        <v>0</v>
      </c>
      <c r="HG2">
        <f>Fragebogen!G307</f>
        <v>0</v>
      </c>
      <c r="HH2">
        <f>Fragebogen!G308</f>
        <v>0</v>
      </c>
      <c r="HI2">
        <f>Fragebogen!G313</f>
        <v>0</v>
      </c>
      <c r="HJ2">
        <f>Fragebogen!G314</f>
        <v>0</v>
      </c>
      <c r="HK2">
        <f>Fragebogen!G315</f>
        <v>0</v>
      </c>
      <c r="HL2">
        <f>Fragebogen!G316</f>
        <v>0</v>
      </c>
    </row>
  </sheetData>
  <sheetProtection algorithmName="SHA-512" hashValue="FEsIIdhvL8DCaT9USQBlQLKmnjQRrX00uFJNlFH+PTPbKGSB6OpH85vJDHRkWC3tyat7LJpH/YLEMmTcHMeBjA==" saltValue="NvMpEHWRYpjoMom0SpRIaA=="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Fragebogen</vt:lpstr>
      <vt:lpstr>Daten</vt:lpstr>
      <vt:lpstr>Tabelle3</vt:lpstr>
      <vt:lpstr>Tabelle1</vt:lpstr>
    </vt:vector>
  </TitlesOfParts>
  <Company>LOS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dc:creator>
  <cp:lastModifiedBy>Windows-Benutzer</cp:lastModifiedBy>
  <cp:lastPrinted>2017-04-13T07:41:38Z</cp:lastPrinted>
  <dcterms:created xsi:type="dcterms:W3CDTF">2016-12-12T13:26:19Z</dcterms:created>
  <dcterms:modified xsi:type="dcterms:W3CDTF">2022-06-13T16:10:33Z</dcterms:modified>
</cp:coreProperties>
</file>